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d2aa23e8de86c94e/2023神奈川関東/"/>
    </mc:Choice>
  </mc:AlternateContent>
  <xr:revisionPtr revIDLastSave="5" documentId="11_F553B77B57976AD64C8638F91604B7780E9ACB1C" xr6:coauthVersionLast="47" xr6:coauthVersionMax="47" xr10:uidLastSave="{D12961F1-99AB-494A-95C4-EC5F237FD469}"/>
  <bookViews>
    <workbookView showSheetTabs="0" xWindow="-110" yWindow="-110" windowWidth="19420" windowHeight="10420" xr2:uid="{00000000-000D-0000-FFFF-FFFF00000000}"/>
  </bookViews>
  <sheets>
    <sheet name="申込書" sheetId="1" r:id="rId1"/>
    <sheet name="プログラム用データ" sheetId="2" r:id="rId2"/>
  </sheets>
  <definedNames>
    <definedName name="_xlnm.Print_Area" localSheetId="0">申込書!$A$1:$AD$59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1" l="1"/>
  <c r="P27" i="1" l="1"/>
  <c r="H2" i="2"/>
  <c r="G2" i="2" l="1"/>
  <c r="I7" i="2" l="1"/>
  <c r="I6" i="2"/>
  <c r="L7" i="2"/>
  <c r="K7" i="2"/>
  <c r="J7" i="2"/>
  <c r="B7" i="2"/>
  <c r="C7" i="2"/>
  <c r="H7" i="2"/>
  <c r="L6" i="2"/>
  <c r="L5" i="2"/>
  <c r="K6" i="2"/>
  <c r="K5" i="2"/>
  <c r="J6" i="2"/>
  <c r="J5" i="2"/>
  <c r="I5" i="2"/>
  <c r="B5" i="2"/>
  <c r="AL7" i="1"/>
  <c r="AI7" i="1"/>
  <c r="L4" i="2"/>
  <c r="K4" i="2"/>
  <c r="J4" i="2"/>
  <c r="I4" i="2"/>
  <c r="L3" i="2"/>
  <c r="K3" i="2"/>
  <c r="J3" i="2"/>
  <c r="J2" i="2"/>
  <c r="G3" i="2"/>
  <c r="G4" i="2" s="1"/>
  <c r="I3" i="2"/>
  <c r="L2" i="2"/>
  <c r="K2" i="2"/>
  <c r="I2" i="2"/>
  <c r="H3" i="2"/>
  <c r="H4" i="2" s="1"/>
  <c r="F2" i="2"/>
  <c r="F3" i="2" s="1"/>
  <c r="F4" i="2" s="1"/>
  <c r="E2" i="2"/>
  <c r="E3" i="2" s="1"/>
  <c r="E4" i="2" s="1"/>
  <c r="C2" i="2"/>
  <c r="C3" i="2" s="1"/>
  <c r="C4" i="2" s="1"/>
  <c r="B2" i="2"/>
  <c r="B3" i="2" s="1"/>
  <c r="B4" i="2" s="1"/>
  <c r="A2" i="2"/>
  <c r="A3" i="2" s="1"/>
  <c r="A4" i="2" s="1"/>
  <c r="A57" i="1"/>
  <c r="A7" i="2" l="1"/>
  <c r="H5" i="2"/>
  <c r="H6" i="2"/>
  <c r="C5" i="2"/>
  <c r="C6" i="2"/>
  <c r="B6" i="2"/>
  <c r="A5" i="2"/>
  <c r="A6" i="2"/>
  <c r="D2" i="2"/>
  <c r="D3" i="2" s="1"/>
  <c r="D4" i="2" s="1"/>
  <c r="D7" i="2"/>
  <c r="G5" i="2"/>
  <c r="G6" i="2"/>
  <c r="G7" i="2"/>
  <c r="E6" i="2"/>
  <c r="E5" i="2"/>
  <c r="E7" i="2"/>
  <c r="F5" i="2"/>
  <c r="F6" i="2"/>
  <c r="F7" i="2"/>
  <c r="D5" i="2" l="1"/>
  <c r="D6" i="2"/>
</calcChain>
</file>

<file path=xl/sharedStrings.xml><?xml version="1.0" encoding="utf-8"?>
<sst xmlns="http://schemas.openxmlformats.org/spreadsheetml/2006/main" count="115" uniqueCount="73">
  <si>
    <t>参　　加　　申　　込　　書</t>
    <phoneticPr fontId="1"/>
  </si>
  <si>
    <t>団体</t>
    <rPh sb="0" eb="2">
      <t>ダンタイ</t>
    </rPh>
    <phoneticPr fontId="1"/>
  </si>
  <si>
    <t>男女選択</t>
    <rPh sb="0" eb="2">
      <t>ダンジョ</t>
    </rPh>
    <rPh sb="2" eb="4">
      <t>センタク</t>
    </rPh>
    <phoneticPr fontId="1"/>
  </si>
  <si>
    <t>都県選択</t>
    <rPh sb="0" eb="2">
      <t>トケン</t>
    </rPh>
    <rPh sb="2" eb="4">
      <t>センタク</t>
    </rPh>
    <phoneticPr fontId="1"/>
  </si>
  <si>
    <t>班 お よ び 組 番 号</t>
    <phoneticPr fontId="1"/>
  </si>
  <si>
    <t>山梨県</t>
    <rPh sb="0" eb="3">
      <t>ヤマナシケン</t>
    </rPh>
    <phoneticPr fontId="1"/>
  </si>
  <si>
    <t>山梨</t>
    <rPh sb="0" eb="2">
      <t>ヤマナシ</t>
    </rPh>
    <phoneticPr fontId="1"/>
  </si>
  <si>
    <t>１位通過</t>
    <rPh sb="1" eb="2">
      <t>イ</t>
    </rPh>
    <rPh sb="2" eb="4">
      <t>ツウカ</t>
    </rPh>
    <phoneticPr fontId="1"/>
  </si>
  <si>
    <t>A</t>
    <phoneticPr fontId="1"/>
  </si>
  <si>
    <t>班</t>
    <rPh sb="0" eb="1">
      <t>ハン</t>
    </rPh>
    <phoneticPr fontId="1"/>
  </si>
  <si>
    <t>組</t>
    <rPh sb="0" eb="1">
      <t>ク</t>
    </rPh>
    <phoneticPr fontId="1"/>
  </si>
  <si>
    <t>群馬県</t>
    <rPh sb="0" eb="3">
      <t>グンマケン</t>
    </rPh>
    <phoneticPr fontId="1"/>
  </si>
  <si>
    <t>群馬</t>
    <rPh sb="0" eb="2">
      <t>グンマ</t>
    </rPh>
    <phoneticPr fontId="1"/>
  </si>
  <si>
    <t>２位通過</t>
    <rPh sb="1" eb="2">
      <t>イ</t>
    </rPh>
    <rPh sb="2" eb="4">
      <t>ツウカ</t>
    </rPh>
    <phoneticPr fontId="1"/>
  </si>
  <si>
    <t>B</t>
    <phoneticPr fontId="1"/>
  </si>
  <si>
    <t>フリガナ</t>
    <phoneticPr fontId="1"/>
  </si>
  <si>
    <t>埼玉県</t>
    <rPh sb="0" eb="3">
      <t>サイタマケン</t>
    </rPh>
    <phoneticPr fontId="1"/>
  </si>
  <si>
    <t>埼玉</t>
    <rPh sb="0" eb="2">
      <t>サイタマ</t>
    </rPh>
    <phoneticPr fontId="1"/>
  </si>
  <si>
    <t>３位通過(開催都県)</t>
    <rPh sb="1" eb="2">
      <t>イ</t>
    </rPh>
    <rPh sb="2" eb="4">
      <t>ツウカ</t>
    </rPh>
    <rPh sb="5" eb="7">
      <t>カイサイ</t>
    </rPh>
    <rPh sb="7" eb="9">
      <t>トケン</t>
    </rPh>
    <phoneticPr fontId="1"/>
  </si>
  <si>
    <t>C</t>
    <phoneticPr fontId="1"/>
  </si>
  <si>
    <t>神奈川県</t>
    <rPh sb="0" eb="4">
      <t>カナガワケン</t>
    </rPh>
    <phoneticPr fontId="1"/>
  </si>
  <si>
    <t>神奈川</t>
    <rPh sb="0" eb="3">
      <t>カナガワ</t>
    </rPh>
    <phoneticPr fontId="1"/>
  </si>
  <si>
    <t>関東特別枠</t>
    <phoneticPr fontId="1"/>
  </si>
  <si>
    <t>(特)</t>
    <rPh sb="1" eb="2">
      <t>トク</t>
    </rPh>
    <phoneticPr fontId="1"/>
  </si>
  <si>
    <t>茨城県</t>
    <rPh sb="0" eb="3">
      <t>イバラキケン</t>
    </rPh>
    <phoneticPr fontId="1"/>
  </si>
  <si>
    <t>茨城</t>
    <rPh sb="0" eb="2">
      <t>イバラキ</t>
    </rPh>
    <phoneticPr fontId="1"/>
  </si>
  <si>
    <t>〒</t>
    <phoneticPr fontId="1"/>
  </si>
  <si>
    <t>－</t>
    <phoneticPr fontId="1"/>
  </si>
  <si>
    <t>TEL</t>
    <phoneticPr fontId="1"/>
  </si>
  <si>
    <t>東京都</t>
    <rPh sb="0" eb="3">
      <t>トウキョウト</t>
    </rPh>
    <phoneticPr fontId="1"/>
  </si>
  <si>
    <t>東京</t>
    <rPh sb="0" eb="2">
      <t>トウキョウ</t>
    </rPh>
    <phoneticPr fontId="1"/>
  </si>
  <si>
    <t>FAX</t>
    <phoneticPr fontId="1"/>
  </si>
  <si>
    <t>栃木県</t>
    <rPh sb="0" eb="3">
      <t>トチギケン</t>
    </rPh>
    <phoneticPr fontId="1"/>
  </si>
  <si>
    <t>栃木</t>
    <rPh sb="0" eb="2">
      <t>トチギ</t>
    </rPh>
    <phoneticPr fontId="1"/>
  </si>
  <si>
    <t>千葉県</t>
    <rPh sb="0" eb="3">
      <t>チバケン</t>
    </rPh>
    <phoneticPr fontId="1"/>
  </si>
  <si>
    <t>千葉</t>
    <rPh sb="0" eb="2">
      <t>チバ</t>
    </rPh>
    <phoneticPr fontId="1"/>
  </si>
  <si>
    <t>連絡先</t>
    <rPh sb="0" eb="3">
      <t>レンラクサキ</t>
    </rPh>
    <phoneticPr fontId="1"/>
  </si>
  <si>
    <t>携帯電話</t>
    <rPh sb="0" eb="4">
      <t>ケイタイデンワ</t>
    </rPh>
    <phoneticPr fontId="1"/>
  </si>
  <si>
    <r>
      <t xml:space="preserve">監督名
</t>
    </r>
    <r>
      <rPr>
        <sz val="8"/>
        <color theme="1"/>
        <rFont val="HG丸ｺﾞｼｯｸM-PRO"/>
        <family val="3"/>
        <charset val="128"/>
      </rPr>
      <t>（引率責任者）</t>
    </r>
    <rPh sb="0" eb="2">
      <t>カントク</t>
    </rPh>
    <rPh sb="2" eb="3">
      <t>メイ</t>
    </rPh>
    <rPh sb="5" eb="7">
      <t>インソツ</t>
    </rPh>
    <rPh sb="7" eb="10">
      <t>セキニンシャ</t>
    </rPh>
    <phoneticPr fontId="1"/>
  </si>
  <si>
    <t>姓</t>
    <phoneticPr fontId="1"/>
  </si>
  <si>
    <t>名</t>
    <rPh sb="0" eb="1">
      <t>メイ</t>
    </rPh>
    <phoneticPr fontId="1"/>
  </si>
  <si>
    <t>Email</t>
  </si>
  <si>
    <t>外部指導者・テクニカルアドバイザー</t>
    <rPh sb="0" eb="2">
      <t>ガイブ</t>
    </rPh>
    <rPh sb="2" eb="5">
      <t>シドウシャ</t>
    </rPh>
    <phoneticPr fontId="1"/>
  </si>
  <si>
    <t>どちらかにチェック</t>
    <phoneticPr fontId="1"/>
  </si>
  <si>
    <t>携帯電話</t>
    <rPh sb="0" eb="2">
      <t>ケイタイ</t>
    </rPh>
    <rPh sb="2" eb="4">
      <t>デンワ</t>
    </rPh>
    <phoneticPr fontId="1"/>
  </si>
  <si>
    <t>氏名</t>
    <rPh sb="0" eb="2">
      <t>シメイ</t>
    </rPh>
    <phoneticPr fontId="1"/>
  </si>
  <si>
    <t>　外部指導者</t>
    <rPh sb="1" eb="3">
      <t>ガイブ</t>
    </rPh>
    <rPh sb="3" eb="6">
      <t>シドウシャ</t>
    </rPh>
    <phoneticPr fontId="1"/>
  </si>
  <si>
    <t>　　　テクニカルアドバイザー</t>
    <phoneticPr fontId="1"/>
  </si>
  <si>
    <t>ゼッケン</t>
    <phoneticPr fontId="1"/>
  </si>
  <si>
    <t>学年</t>
    <rPh sb="0" eb="2">
      <t>ガクネン</t>
    </rPh>
    <phoneticPr fontId="1"/>
  </si>
  <si>
    <t>参加選手名</t>
    <rPh sb="0" eb="2">
      <t>サンカ</t>
    </rPh>
    <rPh sb="2" eb="4">
      <t>センシュ</t>
    </rPh>
    <rPh sb="4" eb="5">
      <t>メイ</t>
    </rPh>
    <phoneticPr fontId="1"/>
  </si>
  <si>
    <t>補欠</t>
    <rPh sb="0" eb="2">
      <t>ホケツ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</si>
  <si>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</si>
  <si>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</si>
  <si>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公印</t>
    <rPh sb="0" eb="2">
      <t>コウイン</t>
    </rPh>
    <phoneticPr fontId="1"/>
  </si>
  <si>
    <t>男女</t>
    <rPh sb="0" eb="2">
      <t>ダンジョ</t>
    </rPh>
    <phoneticPr fontId="1"/>
  </si>
  <si>
    <t>都県</t>
    <rPh sb="0" eb="2">
      <t>トケン</t>
    </rPh>
    <phoneticPr fontId="1"/>
  </si>
  <si>
    <t>学校名（正式名称）</t>
    <rPh sb="0" eb="3">
      <t>ガッコウメイ</t>
    </rPh>
    <rPh sb="4" eb="8">
      <t>セイシキメイショウ</t>
    </rPh>
    <phoneticPr fontId="1"/>
  </si>
  <si>
    <t>学校名（フリガナ）</t>
    <rPh sb="0" eb="3">
      <t>ガッコウメイ</t>
    </rPh>
    <phoneticPr fontId="1"/>
  </si>
  <si>
    <t>監督氏名</t>
    <rPh sb="0" eb="2">
      <t>カントク</t>
    </rPh>
    <rPh sb="2" eb="4">
      <t>シメイ</t>
    </rPh>
    <phoneticPr fontId="1"/>
  </si>
  <si>
    <t>監督氏名（フリガナ）</t>
    <rPh sb="0" eb="2">
      <t>カントク</t>
    </rPh>
    <rPh sb="2" eb="4">
      <t>シメイ</t>
    </rPh>
    <phoneticPr fontId="1"/>
  </si>
  <si>
    <t>選手氏名</t>
    <rPh sb="0" eb="2">
      <t>センシュ</t>
    </rPh>
    <rPh sb="2" eb="4">
      <t>シメイ</t>
    </rPh>
    <phoneticPr fontId="1"/>
  </si>
  <si>
    <t>選手氏名（フリガナ）</t>
    <rPh sb="0" eb="2">
      <t>センシュ</t>
    </rPh>
    <rPh sb="2" eb="4">
      <t>シメイ</t>
    </rPh>
    <phoneticPr fontId="1"/>
  </si>
  <si>
    <t>令和５年</t>
    <rPh sb="0" eb="2">
      <t>レイワ</t>
    </rPh>
    <phoneticPr fontId="1"/>
  </si>
  <si>
    <t>令和５年度　第５４回　関東中学校体操競技大会</t>
    <phoneticPr fontId="1"/>
  </si>
  <si>
    <t>学校名
（所属）</t>
    <rPh sb="0" eb="3">
      <t>ガッコウメイ</t>
    </rPh>
    <rPh sb="5" eb="7">
      <t>ショゾク</t>
    </rPh>
    <phoneticPr fontId="1"/>
  </si>
  <si>
    <t>学校（所属）
所在地</t>
    <rPh sb="0" eb="2">
      <t>ガッコウ</t>
    </rPh>
    <rPh sb="3" eb="5">
      <t>ショゾク</t>
    </rPh>
    <rPh sb="7" eb="10">
      <t>ショザイチ</t>
    </rPh>
    <phoneticPr fontId="1"/>
  </si>
  <si>
    <t>上記の生徒は、本校（所属）在籍生徒で、令和５年度第５４回関東中学校体操競技大会の要項に従い、出場権を得たので参加することを承認します。また、本大会のプログラム及びホームページ並びに報道発表における氏名・学校（所属）名・写真等の個人情報の掲載については、本人及び保護者の同意を得ています。（※記載の同意が得られない場合は、その旨を明らかにすること。）</t>
    <rPh sb="10" eb="12">
      <t>ショゾク</t>
    </rPh>
    <rPh sb="13" eb="15">
      <t>ザイセキ</t>
    </rPh>
    <rPh sb="104" eb="106">
      <t>ショゾク</t>
    </rPh>
    <phoneticPr fontId="1"/>
  </si>
  <si>
    <t>学校長
所属長</t>
    <rPh sb="0" eb="3">
      <t>ガッコウチョウ</t>
    </rPh>
    <rPh sb="4" eb="7">
      <t>ショゾクチョウ</t>
    </rPh>
    <phoneticPr fontId="1"/>
  </si>
  <si>
    <t>所属情報</t>
    <rPh sb="0" eb="2">
      <t>ショゾク</t>
    </rPh>
    <rPh sb="2" eb="4">
      <t>ジョウホウ</t>
    </rPh>
    <phoneticPr fontId="1"/>
  </si>
  <si>
    <t>監督情報</t>
    <rPh sb="0" eb="2">
      <t>カントク</t>
    </rPh>
    <rPh sb="2" eb="4">
      <t>ジョウホウ</t>
    </rPh>
    <phoneticPr fontId="1"/>
  </si>
  <si>
    <t>都県予選通過順位選択</t>
    <rPh sb="0" eb="2">
      <t>トケン</t>
    </rPh>
    <rPh sb="2" eb="4">
      <t>ヨセン</t>
    </rPh>
    <rPh sb="4" eb="8">
      <t>ツウカジュンイ</t>
    </rPh>
    <rPh sb="8" eb="10">
      <t>センタク</t>
    </rPh>
    <phoneticPr fontId="1"/>
  </si>
  <si>
    <t>役職選択</t>
    <rPh sb="0" eb="2">
      <t>ヤクショク</t>
    </rPh>
    <rPh sb="2" eb="4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</si>
</sst>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2" fillId="0" borderId="0" xfId="0" applyFont="1">
      <alignment vertical="center"/>
    </xf>
    <xf numFmtId="0" fontId="10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68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70" xfId="0" applyFont="1" applyBorder="1" applyAlignment="1" applyProtection="1">
      <alignment horizontal="center" vertical="center" shrinkToFit="1"/>
      <protection locked="0"/>
    </xf>
    <xf numFmtId="0" fontId="6" fillId="0" borderId="73" xfId="0" applyFont="1" applyBorder="1" applyAlignment="1" applyProtection="1">
      <alignment horizontal="center" vertical="center" shrinkToFit="1"/>
      <protection locked="0"/>
    </xf>
    <xf numFmtId="0" fontId="6" fillId="0" borderId="71" xfId="0" applyFont="1" applyBorder="1" applyAlignment="1" applyProtection="1">
      <alignment horizontal="center" vertical="center" shrinkToFit="1"/>
      <protection locked="0"/>
    </xf>
    <xf numFmtId="0" fontId="6" fillId="0" borderId="72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 textRotation="255" shrinkToFit="1"/>
      <protection locked="0"/>
    </xf>
    <xf numFmtId="0" fontId="2" fillId="0" borderId="54" xfId="0" applyFont="1" applyBorder="1" applyAlignment="1" applyProtection="1">
      <alignment horizontal="center" vertical="center" textRotation="255" shrinkToFit="1"/>
      <protection locked="0"/>
    </xf>
    <xf numFmtId="0" fontId="2" fillId="0" borderId="57" xfId="0" applyFont="1" applyBorder="1" applyAlignment="1" applyProtection="1">
      <alignment horizontal="center" vertical="center" textRotation="255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6" xfId="0" applyFont="1" applyBorder="1" applyAlignment="1" applyProtection="1">
      <alignment horizontal="center" vertical="center" wrapText="1" shrinkToFit="1"/>
      <protection locked="0"/>
    </xf>
    <xf numFmtId="0" fontId="2" fillId="0" borderId="7" xfId="0" applyFont="1" applyBorder="1" applyAlignment="1" applyProtection="1">
      <alignment horizontal="center" vertical="center" wrapText="1" shrinkToFit="1"/>
      <protection locked="0"/>
    </xf>
    <xf numFmtId="0" fontId="2" fillId="0" borderId="8" xfId="0" applyFont="1" applyBorder="1" applyAlignment="1" applyProtection="1">
      <alignment horizontal="center" vertical="center" wrapText="1" shrinkToFit="1"/>
      <protection locked="0"/>
    </xf>
    <xf numFmtId="0" fontId="2" fillId="0" borderId="9" xfId="0" applyFont="1" applyBorder="1" applyAlignment="1" applyProtection="1">
      <alignment horizontal="center" vertical="center" wrapText="1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wrapText="1" shrinkToFit="1"/>
      <protection locked="0"/>
    </xf>
    <xf numFmtId="0" fontId="2" fillId="0" borderId="49" xfId="0" applyFont="1" applyBorder="1" applyAlignment="1" applyProtection="1">
      <alignment horizontal="center" vertical="center" wrapText="1" shrinkToFit="1"/>
      <protection locked="0"/>
    </xf>
    <xf numFmtId="0" fontId="2" fillId="0" borderId="51" xfId="0" applyFont="1" applyBorder="1" applyAlignment="1" applyProtection="1">
      <alignment horizontal="center" vertical="center" wrapText="1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2" fillId="0" borderId="49" xfId="0" applyFont="1" applyBorder="1" applyAlignment="1" applyProtection="1">
      <alignment horizontal="center" vertical="center" shrinkToFit="1"/>
      <protection locked="0"/>
    </xf>
    <xf numFmtId="0" fontId="12" fillId="0" borderId="51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49" xfId="0" applyNumberFormat="1" applyFont="1" applyBorder="1" applyAlignment="1" applyProtection="1">
      <alignment horizontal="center" vertical="center" shrinkToFit="1"/>
      <protection locked="0"/>
    </xf>
    <xf numFmtId="49" fontId="2" fillId="0" borderId="46" xfId="0" applyNumberFormat="1" applyFont="1" applyBorder="1" applyAlignment="1" applyProtection="1">
      <alignment horizontal="center" vertical="center" shrinkToFit="1"/>
      <protection locked="0"/>
    </xf>
    <xf numFmtId="49" fontId="2" fillId="0" borderId="47" xfId="0" applyNumberFormat="1" applyFont="1" applyBorder="1" applyAlignment="1" applyProtection="1">
      <alignment horizontal="center" vertical="center" shrinkToFit="1"/>
      <protection locked="0"/>
    </xf>
    <xf numFmtId="49" fontId="2" fillId="0" borderId="52" xfId="0" applyNumberFormat="1" applyFont="1" applyBorder="1" applyAlignment="1" applyProtection="1">
      <alignment horizontal="center" vertical="center" shrinkToFit="1"/>
      <protection locked="0"/>
    </xf>
    <xf numFmtId="49" fontId="2" fillId="0" borderId="39" xfId="0" applyNumberFormat="1" applyFont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49" fontId="2" fillId="0" borderId="43" xfId="0" applyNumberFormat="1" applyFont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55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11" fillId="0" borderId="59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77" xfId="0" applyFont="1" applyBorder="1" applyAlignment="1" applyProtection="1">
      <alignment horizontal="center" vertical="center" shrinkToFit="1"/>
      <protection locked="0"/>
    </xf>
    <xf numFmtId="49" fontId="2" fillId="0" borderId="60" xfId="0" applyNumberFormat="1" applyFont="1" applyBorder="1" applyAlignment="1" applyProtection="1">
      <alignment horizontal="center" vertical="center" shrinkToFit="1"/>
      <protection locked="0"/>
    </xf>
    <xf numFmtId="49" fontId="2" fillId="0" borderId="28" xfId="0" applyNumberFormat="1" applyFont="1" applyBorder="1" applyAlignment="1" applyProtection="1">
      <alignment horizontal="center" vertical="center" shrinkToFit="1"/>
      <protection locked="0"/>
    </xf>
    <xf numFmtId="49" fontId="2" fillId="0" borderId="29" xfId="0" applyNumberFormat="1" applyFont="1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76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textRotation="255" shrinkToFit="1"/>
      <protection locked="0"/>
    </xf>
    <xf numFmtId="0" fontId="2" fillId="0" borderId="16" xfId="0" applyFont="1" applyBorder="1" applyAlignment="1" applyProtection="1">
      <alignment horizontal="center" vertical="center" textRotation="255" shrinkToFit="1"/>
      <protection locked="0"/>
    </xf>
    <xf numFmtId="0" fontId="2" fillId="0" borderId="11" xfId="0" applyFont="1" applyBorder="1" applyAlignment="1" applyProtection="1">
      <alignment horizontal="center" vertical="center" textRotation="255" shrinkToFit="1"/>
      <protection locked="0"/>
    </xf>
    <xf numFmtId="49" fontId="2" fillId="0" borderId="27" xfId="0" applyNumberFormat="1" applyFont="1" applyBorder="1" applyAlignment="1" applyProtection="1">
      <alignment horizontal="center" vertical="center" shrinkToFit="1"/>
      <protection locked="0"/>
    </xf>
    <xf numFmtId="49" fontId="2" fillId="0" borderId="58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textRotation="255" shrinkToFit="1"/>
      <protection locked="0"/>
    </xf>
    <xf numFmtId="0" fontId="2" fillId="0" borderId="62" xfId="0" applyFont="1" applyBorder="1" applyAlignment="1" applyProtection="1">
      <alignment horizontal="center" vertical="center" textRotation="255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49" fontId="2" fillId="0" borderId="3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2" fillId="0" borderId="53" xfId="0" applyFont="1" applyBorder="1" applyAlignment="1" applyProtection="1">
      <alignment horizontal="center" vertical="center" textRotation="255"/>
      <protection locked="0"/>
    </xf>
    <xf numFmtId="0" fontId="2" fillId="0" borderId="54" xfId="0" applyFont="1" applyBorder="1" applyAlignment="1" applyProtection="1">
      <alignment horizontal="center" vertical="center" textRotation="255"/>
      <protection locked="0"/>
    </xf>
    <xf numFmtId="0" fontId="2" fillId="0" borderId="57" xfId="0" applyFont="1" applyBorder="1" applyAlignment="1" applyProtection="1">
      <alignment horizontal="center" vertical="center" textRotation="255"/>
      <protection locked="0"/>
    </xf>
    <xf numFmtId="0" fontId="14" fillId="0" borderId="50" xfId="0" applyFont="1" applyBorder="1" applyAlignment="1" applyProtection="1">
      <alignment horizontal="center" vertical="center" shrinkToFit="1"/>
      <protection locked="0"/>
    </xf>
    <xf numFmtId="0" fontId="14" fillId="0" borderId="49" xfId="0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wrapText="1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</border>
    </dxf>
    <dxf>
      <fill>
        <patternFill>
          <bgColor rgb="FFFFFF00"/>
        </patternFill>
      </fill>
      <border>
        <left style="thin">
          <color auto="1"/>
        </left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30</xdr:row>
          <xdr:rowOff>38100</xdr:rowOff>
        </xdr:from>
        <xdr:to>
          <xdr:col>12</xdr:col>
          <xdr:colOff>152400</xdr:colOff>
          <xdr:row>31</xdr:row>
          <xdr:rowOff>88900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38100</xdr:rowOff>
        </xdr:from>
        <xdr:to>
          <xdr:col>12</xdr:col>
          <xdr:colOff>171450</xdr:colOff>
          <xdr:row>33</xdr:row>
          <xdr:rowOff>88900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36</xdr:row>
          <xdr:rowOff>50800</xdr:rowOff>
        </xdr:from>
        <xdr:to>
          <xdr:col>12</xdr:col>
          <xdr:colOff>165100</xdr:colOff>
          <xdr:row>37</xdr:row>
          <xdr:rowOff>95250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38</xdr:row>
          <xdr:rowOff>50800</xdr:rowOff>
        </xdr:from>
        <xdr:to>
          <xdr:col>12</xdr:col>
          <xdr:colOff>171450</xdr:colOff>
          <xdr:row>39</xdr:row>
          <xdr:rowOff>95250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59"/>
  <sheetViews>
    <sheetView tabSelected="1" view="pageBreakPreview" zoomScale="115" zoomScaleNormal="100" zoomScaleSheetLayoutView="115" workbookViewId="0">
      <selection sqref="A1:AD2"/>
    </sheetView>
  </sheetViews>
  <sheetFormatPr defaultRowHeight="18" x14ac:dyDescent="0.55000000000000004"/>
  <cols>
    <col min="1" max="30" width="2.75" style="5" customWidth="1"/>
    <col min="31" max="31" width="2.08203125" style="5" customWidth="1"/>
    <col min="32" max="32" width="9"/>
    <col min="33" max="35" width="9" hidden="1" customWidth="1"/>
    <col min="36" max="36" width="21" hidden="1" customWidth="1"/>
    <col min="37" max="38" width="9" hidden="1" customWidth="1"/>
    <col min="39" max="40" width="9"/>
  </cols>
  <sheetData>
    <row r="1" spans="1:38" ht="11.5" customHeight="1" x14ac:dyDescent="0.55000000000000004">
      <c r="A1" s="152" t="s">
        <v>64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8" ht="11.5" customHeight="1" x14ac:dyDescent="0.55000000000000004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</row>
    <row r="3" spans="1:38" ht="12" customHeight="1" x14ac:dyDescent="0.55000000000000004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8" ht="12" customHeight="1" x14ac:dyDescent="0.55000000000000004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</row>
    <row r="5" spans="1:38" ht="12" customHeight="1" thickBot="1" x14ac:dyDescent="0.6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</row>
    <row r="6" spans="1:38" ht="10" customHeight="1" x14ac:dyDescent="0.55000000000000004">
      <c r="A6" s="171" t="s">
        <v>1</v>
      </c>
      <c r="B6" s="172"/>
      <c r="C6" s="172"/>
      <c r="D6" s="172"/>
      <c r="E6" s="154" t="s">
        <v>2</v>
      </c>
      <c r="F6" s="155"/>
      <c r="G6" s="155"/>
      <c r="H6" s="181"/>
      <c r="I6" s="177" t="s">
        <v>3</v>
      </c>
      <c r="J6" s="177"/>
      <c r="K6" s="177"/>
      <c r="L6" s="177"/>
      <c r="M6" s="177"/>
      <c r="N6" s="177"/>
      <c r="O6" s="236" t="s">
        <v>71</v>
      </c>
      <c r="P6" s="236"/>
      <c r="Q6" s="236"/>
      <c r="R6" s="236"/>
      <c r="S6" s="236"/>
      <c r="T6" s="236"/>
      <c r="U6" s="236"/>
      <c r="V6" s="236"/>
      <c r="W6" s="154" t="s">
        <v>4</v>
      </c>
      <c r="X6" s="155"/>
      <c r="Y6" s="155"/>
      <c r="Z6" s="155"/>
      <c r="AA6" s="155"/>
      <c r="AB6" s="155"/>
      <c r="AC6" s="155"/>
      <c r="AD6" s="156"/>
    </row>
    <row r="7" spans="1:38" ht="10" customHeight="1" x14ac:dyDescent="0.55000000000000004">
      <c r="A7" s="173"/>
      <c r="B7" s="174"/>
      <c r="C7" s="174"/>
      <c r="D7" s="174"/>
      <c r="E7" s="157"/>
      <c r="F7" s="158"/>
      <c r="G7" s="158"/>
      <c r="H7" s="182"/>
      <c r="I7" s="178"/>
      <c r="J7" s="178"/>
      <c r="K7" s="178"/>
      <c r="L7" s="178"/>
      <c r="M7" s="178"/>
      <c r="N7" s="178"/>
      <c r="O7" s="237"/>
      <c r="P7" s="237"/>
      <c r="Q7" s="237"/>
      <c r="R7" s="237"/>
      <c r="S7" s="237"/>
      <c r="T7" s="237"/>
      <c r="U7" s="237"/>
      <c r="V7" s="237"/>
      <c r="W7" s="157"/>
      <c r="X7" s="158"/>
      <c r="Y7" s="158"/>
      <c r="Z7" s="158"/>
      <c r="AA7" s="158"/>
      <c r="AB7" s="158"/>
      <c r="AC7" s="158"/>
      <c r="AD7" s="159"/>
      <c r="AG7" s="205" t="s">
        <v>5</v>
      </c>
      <c r="AH7" s="205" t="s">
        <v>6</v>
      </c>
      <c r="AI7" s="205" t="e">
        <f>VLOOKUP(I8,AG7:AH22,2,FALSE)</f>
        <v>#N/A</v>
      </c>
      <c r="AJ7" s="205" t="s">
        <v>7</v>
      </c>
      <c r="AK7" s="205" t="s">
        <v>8</v>
      </c>
      <c r="AL7" s="205" t="e">
        <f>VLOOKUP(O8,AJ7:AK14,2,FALSE)</f>
        <v>#N/A</v>
      </c>
    </row>
    <row r="8" spans="1:38" ht="11.15" customHeight="1" x14ac:dyDescent="0.55000000000000004">
      <c r="A8" s="173"/>
      <c r="B8" s="174"/>
      <c r="C8" s="174"/>
      <c r="D8" s="174"/>
      <c r="E8" s="183"/>
      <c r="F8" s="184"/>
      <c r="G8" s="184"/>
      <c r="H8" s="185"/>
      <c r="I8" s="179"/>
      <c r="J8" s="179"/>
      <c r="K8" s="179"/>
      <c r="L8" s="179"/>
      <c r="M8" s="179"/>
      <c r="N8" s="179"/>
      <c r="O8" s="192"/>
      <c r="P8" s="192"/>
      <c r="Q8" s="192"/>
      <c r="R8" s="192"/>
      <c r="S8" s="192"/>
      <c r="T8" s="192"/>
      <c r="U8" s="192"/>
      <c r="V8" s="192"/>
      <c r="W8" s="160"/>
      <c r="X8" s="161"/>
      <c r="Y8" s="165" t="s">
        <v>9</v>
      </c>
      <c r="Z8" s="165"/>
      <c r="AA8" s="161"/>
      <c r="AB8" s="161"/>
      <c r="AC8" s="165" t="s">
        <v>10</v>
      </c>
      <c r="AD8" s="168"/>
      <c r="AG8" s="205"/>
      <c r="AH8" s="205"/>
      <c r="AI8" s="205"/>
      <c r="AJ8" s="205"/>
      <c r="AK8" s="205"/>
      <c r="AL8" s="205"/>
    </row>
    <row r="9" spans="1:38" ht="11.15" customHeight="1" x14ac:dyDescent="0.55000000000000004">
      <c r="A9" s="173"/>
      <c r="B9" s="174"/>
      <c r="C9" s="174"/>
      <c r="D9" s="174"/>
      <c r="E9" s="186"/>
      <c r="F9" s="187"/>
      <c r="G9" s="187"/>
      <c r="H9" s="188"/>
      <c r="I9" s="179"/>
      <c r="J9" s="179"/>
      <c r="K9" s="179"/>
      <c r="L9" s="179"/>
      <c r="M9" s="179"/>
      <c r="N9" s="179"/>
      <c r="O9" s="192"/>
      <c r="P9" s="192"/>
      <c r="Q9" s="192"/>
      <c r="R9" s="192"/>
      <c r="S9" s="192"/>
      <c r="T9" s="192"/>
      <c r="U9" s="192"/>
      <c r="V9" s="192"/>
      <c r="W9" s="162"/>
      <c r="X9" s="18"/>
      <c r="Y9" s="166"/>
      <c r="Z9" s="166"/>
      <c r="AA9" s="18"/>
      <c r="AB9" s="18"/>
      <c r="AC9" s="166"/>
      <c r="AD9" s="169"/>
      <c r="AG9" s="205" t="s">
        <v>11</v>
      </c>
      <c r="AH9" s="205" t="s">
        <v>12</v>
      </c>
      <c r="AJ9" s="205" t="s">
        <v>13</v>
      </c>
      <c r="AK9" s="205" t="s">
        <v>14</v>
      </c>
    </row>
    <row r="10" spans="1:38" ht="11.15" customHeight="1" thickBot="1" x14ac:dyDescent="0.6">
      <c r="A10" s="175"/>
      <c r="B10" s="176"/>
      <c r="C10" s="176"/>
      <c r="D10" s="176"/>
      <c r="E10" s="189"/>
      <c r="F10" s="190"/>
      <c r="G10" s="190"/>
      <c r="H10" s="191"/>
      <c r="I10" s="180"/>
      <c r="J10" s="180"/>
      <c r="K10" s="180"/>
      <c r="L10" s="180"/>
      <c r="M10" s="180"/>
      <c r="N10" s="180"/>
      <c r="O10" s="193"/>
      <c r="P10" s="193"/>
      <c r="Q10" s="193"/>
      <c r="R10" s="193"/>
      <c r="S10" s="193"/>
      <c r="T10" s="193"/>
      <c r="U10" s="193"/>
      <c r="V10" s="193"/>
      <c r="W10" s="163"/>
      <c r="X10" s="164"/>
      <c r="Y10" s="167"/>
      <c r="Z10" s="167"/>
      <c r="AA10" s="164"/>
      <c r="AB10" s="164"/>
      <c r="AC10" s="167"/>
      <c r="AD10" s="170"/>
      <c r="AG10" s="205"/>
      <c r="AH10" s="205"/>
      <c r="AJ10" s="205"/>
      <c r="AK10" s="205"/>
    </row>
    <row r="11" spans="1:38" ht="10" customHeight="1" x14ac:dyDescent="0.55000000000000004">
      <c r="A11" s="206" t="s">
        <v>69</v>
      </c>
      <c r="B11" s="223" t="s">
        <v>15</v>
      </c>
      <c r="C11" s="224"/>
      <c r="D11" s="224"/>
      <c r="E11" s="225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194"/>
      <c r="AG11" s="205" t="s">
        <v>16</v>
      </c>
      <c r="AH11" s="205" t="s">
        <v>17</v>
      </c>
      <c r="AJ11" s="205" t="s">
        <v>18</v>
      </c>
      <c r="AK11" s="205" t="s">
        <v>19</v>
      </c>
    </row>
    <row r="12" spans="1:38" ht="10" customHeight="1" x14ac:dyDescent="0.55000000000000004">
      <c r="A12" s="207"/>
      <c r="B12" s="226"/>
      <c r="C12" s="227"/>
      <c r="D12" s="227"/>
      <c r="E12" s="228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195"/>
      <c r="AG12" s="205"/>
      <c r="AH12" s="205"/>
      <c r="AJ12" s="205"/>
      <c r="AK12" s="205"/>
    </row>
    <row r="13" spans="1:38" ht="11.15" customHeight="1" x14ac:dyDescent="0.55000000000000004">
      <c r="A13" s="207"/>
      <c r="B13" s="229" t="s">
        <v>65</v>
      </c>
      <c r="C13" s="230"/>
      <c r="D13" s="230"/>
      <c r="E13" s="231"/>
      <c r="F13" s="196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8"/>
      <c r="AG13" s="205" t="s">
        <v>20</v>
      </c>
      <c r="AH13" s="205" t="s">
        <v>21</v>
      </c>
      <c r="AJ13" s="205" t="s">
        <v>22</v>
      </c>
      <c r="AK13" s="205" t="s">
        <v>23</v>
      </c>
    </row>
    <row r="14" spans="1:38" ht="11.15" customHeight="1" x14ac:dyDescent="0.55000000000000004">
      <c r="A14" s="207"/>
      <c r="B14" s="232"/>
      <c r="C14" s="230"/>
      <c r="D14" s="230"/>
      <c r="E14" s="231"/>
      <c r="F14" s="199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1"/>
      <c r="AG14" s="205"/>
      <c r="AH14" s="205"/>
      <c r="AJ14" s="205"/>
      <c r="AK14" s="205"/>
    </row>
    <row r="15" spans="1:38" ht="11.15" customHeight="1" x14ac:dyDescent="0.55000000000000004">
      <c r="A15" s="207"/>
      <c r="B15" s="233"/>
      <c r="C15" s="234"/>
      <c r="D15" s="234"/>
      <c r="E15" s="235"/>
      <c r="F15" s="202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4"/>
      <c r="AG15" s="205" t="s">
        <v>24</v>
      </c>
      <c r="AH15" s="205" t="s">
        <v>25</v>
      </c>
    </row>
    <row r="16" spans="1:38" ht="9.65" customHeight="1" x14ac:dyDescent="0.55000000000000004">
      <c r="A16" s="207"/>
      <c r="B16" s="217" t="s">
        <v>66</v>
      </c>
      <c r="C16" s="218"/>
      <c r="D16" s="218"/>
      <c r="E16" s="218"/>
      <c r="F16" s="69" t="s">
        <v>26</v>
      </c>
      <c r="G16" s="96"/>
      <c r="H16" s="96"/>
      <c r="I16" s="96"/>
      <c r="J16" s="70" t="s">
        <v>27</v>
      </c>
      <c r="K16" s="96"/>
      <c r="L16" s="96"/>
      <c r="M16" s="96"/>
      <c r="N16" s="96"/>
      <c r="O16" s="14"/>
      <c r="P16" s="14"/>
      <c r="Q16" s="14"/>
      <c r="R16" s="69" t="s">
        <v>28</v>
      </c>
      <c r="S16" s="70"/>
      <c r="T16" s="145"/>
      <c r="U16" s="96"/>
      <c r="V16" s="96"/>
      <c r="W16" s="70" t="s">
        <v>27</v>
      </c>
      <c r="X16" s="96"/>
      <c r="Y16" s="96"/>
      <c r="Z16" s="96"/>
      <c r="AA16" s="70" t="s">
        <v>27</v>
      </c>
      <c r="AB16" s="96"/>
      <c r="AC16" s="96"/>
      <c r="AD16" s="99"/>
      <c r="AG16" s="205"/>
      <c r="AH16" s="205"/>
    </row>
    <row r="17" spans="1:34" ht="9.65" customHeight="1" x14ac:dyDescent="0.55000000000000004">
      <c r="A17" s="207"/>
      <c r="B17" s="219"/>
      <c r="C17" s="220"/>
      <c r="D17" s="220"/>
      <c r="E17" s="220"/>
      <c r="F17" s="92"/>
      <c r="G17" s="97"/>
      <c r="H17" s="97"/>
      <c r="I17" s="97"/>
      <c r="J17" s="93"/>
      <c r="K17" s="97"/>
      <c r="L17" s="97"/>
      <c r="M17" s="97"/>
      <c r="N17" s="97"/>
      <c r="O17" s="15"/>
      <c r="P17" s="15"/>
      <c r="Q17" s="15"/>
      <c r="R17" s="92"/>
      <c r="S17" s="93"/>
      <c r="T17" s="137"/>
      <c r="U17" s="97"/>
      <c r="V17" s="97"/>
      <c r="W17" s="93"/>
      <c r="X17" s="97"/>
      <c r="Y17" s="97"/>
      <c r="Z17" s="97"/>
      <c r="AA17" s="93"/>
      <c r="AB17" s="97"/>
      <c r="AC17" s="97"/>
      <c r="AD17" s="100"/>
      <c r="AG17" s="205" t="s">
        <v>29</v>
      </c>
      <c r="AH17" s="205" t="s">
        <v>30</v>
      </c>
    </row>
    <row r="18" spans="1:34" ht="9.65" customHeight="1" x14ac:dyDescent="0.55000000000000004">
      <c r="A18" s="207"/>
      <c r="B18" s="219"/>
      <c r="C18" s="220"/>
      <c r="D18" s="220"/>
      <c r="E18" s="220"/>
      <c r="F18" s="92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57"/>
      <c r="S18" s="58"/>
      <c r="T18" s="138"/>
      <c r="U18" s="107"/>
      <c r="V18" s="107"/>
      <c r="W18" s="58"/>
      <c r="X18" s="107"/>
      <c r="Y18" s="107"/>
      <c r="Z18" s="107"/>
      <c r="AA18" s="58"/>
      <c r="AB18" s="107"/>
      <c r="AC18" s="107"/>
      <c r="AD18" s="108"/>
      <c r="AG18" s="205"/>
      <c r="AH18" s="205"/>
    </row>
    <row r="19" spans="1:34" ht="9.65" customHeight="1" x14ac:dyDescent="0.55000000000000004">
      <c r="A19" s="207"/>
      <c r="B19" s="219"/>
      <c r="C19" s="220"/>
      <c r="D19" s="220"/>
      <c r="E19" s="220"/>
      <c r="F19" s="92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2" t="s">
        <v>31</v>
      </c>
      <c r="S19" s="93"/>
      <c r="T19" s="137"/>
      <c r="U19" s="97"/>
      <c r="V19" s="97"/>
      <c r="W19" s="147" t="s">
        <v>27</v>
      </c>
      <c r="X19" s="97"/>
      <c r="Y19" s="97"/>
      <c r="Z19" s="97"/>
      <c r="AA19" s="147" t="s">
        <v>27</v>
      </c>
      <c r="AB19" s="97"/>
      <c r="AC19" s="97"/>
      <c r="AD19" s="100"/>
      <c r="AG19" s="205" t="s">
        <v>32</v>
      </c>
      <c r="AH19" s="205" t="s">
        <v>33</v>
      </c>
    </row>
    <row r="20" spans="1:34" ht="9.65" customHeight="1" x14ac:dyDescent="0.55000000000000004">
      <c r="A20" s="207"/>
      <c r="B20" s="219"/>
      <c r="C20" s="220"/>
      <c r="D20" s="220"/>
      <c r="E20" s="220"/>
      <c r="F20" s="92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2"/>
      <c r="S20" s="93"/>
      <c r="T20" s="137"/>
      <c r="U20" s="97"/>
      <c r="V20" s="97"/>
      <c r="W20" s="147"/>
      <c r="X20" s="97"/>
      <c r="Y20" s="97"/>
      <c r="Z20" s="97"/>
      <c r="AA20" s="147"/>
      <c r="AB20" s="97"/>
      <c r="AC20" s="97"/>
      <c r="AD20" s="100"/>
      <c r="AG20" s="205"/>
      <c r="AH20" s="205"/>
    </row>
    <row r="21" spans="1:34" ht="9.65" customHeight="1" thickBot="1" x14ac:dyDescent="0.6">
      <c r="A21" s="208"/>
      <c r="B21" s="209"/>
      <c r="C21" s="210"/>
      <c r="D21" s="210"/>
      <c r="E21" s="210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4"/>
      <c r="S21" s="95"/>
      <c r="T21" s="146"/>
      <c r="U21" s="98"/>
      <c r="V21" s="98"/>
      <c r="W21" s="123"/>
      <c r="X21" s="98"/>
      <c r="Y21" s="98"/>
      <c r="Z21" s="98"/>
      <c r="AA21" s="123"/>
      <c r="AB21" s="98"/>
      <c r="AC21" s="98"/>
      <c r="AD21" s="101"/>
      <c r="AG21" s="205" t="s">
        <v>34</v>
      </c>
      <c r="AH21" s="205" t="s">
        <v>35</v>
      </c>
    </row>
    <row r="22" spans="1:34" ht="10" customHeight="1" x14ac:dyDescent="0.55000000000000004">
      <c r="A22" s="206" t="s">
        <v>70</v>
      </c>
      <c r="B22" s="54" t="s">
        <v>15</v>
      </c>
      <c r="C22" s="55"/>
      <c r="D22" s="55"/>
      <c r="E22" s="56"/>
      <c r="F22" s="54"/>
      <c r="G22" s="55"/>
      <c r="H22" s="55"/>
      <c r="I22" s="55"/>
      <c r="J22" s="55"/>
      <c r="K22" s="55"/>
      <c r="L22" s="55"/>
      <c r="M22" s="55"/>
      <c r="N22" s="55"/>
      <c r="O22" s="56"/>
      <c r="P22" s="142" t="s">
        <v>36</v>
      </c>
      <c r="Q22" s="127" t="s">
        <v>37</v>
      </c>
      <c r="R22" s="128"/>
      <c r="S22" s="129"/>
      <c r="T22" s="136"/>
      <c r="U22" s="102"/>
      <c r="V22" s="102"/>
      <c r="W22" s="55" t="s">
        <v>27</v>
      </c>
      <c r="X22" s="102"/>
      <c r="Y22" s="102"/>
      <c r="Z22" s="102"/>
      <c r="AA22" s="55" t="s">
        <v>27</v>
      </c>
      <c r="AB22" s="102"/>
      <c r="AC22" s="102"/>
      <c r="AD22" s="105"/>
      <c r="AG22" s="205"/>
      <c r="AH22" s="205"/>
    </row>
    <row r="23" spans="1:34" ht="10" customHeight="1" x14ac:dyDescent="0.55000000000000004">
      <c r="A23" s="207"/>
      <c r="B23" s="57"/>
      <c r="C23" s="58"/>
      <c r="D23" s="58"/>
      <c r="E23" s="59"/>
      <c r="F23" s="57"/>
      <c r="G23" s="58"/>
      <c r="H23" s="58"/>
      <c r="I23" s="58"/>
      <c r="J23" s="58"/>
      <c r="K23" s="58"/>
      <c r="L23" s="58"/>
      <c r="M23" s="58"/>
      <c r="N23" s="58"/>
      <c r="O23" s="59"/>
      <c r="P23" s="143"/>
      <c r="Q23" s="130"/>
      <c r="R23" s="131"/>
      <c r="S23" s="132"/>
      <c r="T23" s="137"/>
      <c r="U23" s="97"/>
      <c r="V23" s="97"/>
      <c r="W23" s="93"/>
      <c r="X23" s="97"/>
      <c r="Y23" s="97"/>
      <c r="Z23" s="97"/>
      <c r="AA23" s="93"/>
      <c r="AB23" s="97"/>
      <c r="AC23" s="97"/>
      <c r="AD23" s="100"/>
    </row>
    <row r="24" spans="1:34" ht="10" customHeight="1" x14ac:dyDescent="0.55000000000000004">
      <c r="A24" s="207"/>
      <c r="B24" s="60" t="s">
        <v>38</v>
      </c>
      <c r="C24" s="61"/>
      <c r="D24" s="61"/>
      <c r="E24" s="62"/>
      <c r="F24" s="211" t="s">
        <v>39</v>
      </c>
      <c r="G24" s="109"/>
      <c r="H24" s="76"/>
      <c r="I24" s="76"/>
      <c r="J24" s="76"/>
      <c r="K24" s="214" t="s">
        <v>40</v>
      </c>
      <c r="L24" s="109"/>
      <c r="M24" s="76"/>
      <c r="N24" s="76"/>
      <c r="O24" s="110"/>
      <c r="P24" s="143"/>
      <c r="Q24" s="130"/>
      <c r="R24" s="131"/>
      <c r="S24" s="132"/>
      <c r="T24" s="137"/>
      <c r="U24" s="97"/>
      <c r="V24" s="97"/>
      <c r="W24" s="93"/>
      <c r="X24" s="97"/>
      <c r="Y24" s="97"/>
      <c r="Z24" s="97"/>
      <c r="AA24" s="93"/>
      <c r="AB24" s="97"/>
      <c r="AC24" s="97"/>
      <c r="AD24" s="100"/>
    </row>
    <row r="25" spans="1:34" ht="10" customHeight="1" x14ac:dyDescent="0.55000000000000004">
      <c r="A25" s="207"/>
      <c r="B25" s="63"/>
      <c r="C25" s="64"/>
      <c r="D25" s="64"/>
      <c r="E25" s="65"/>
      <c r="F25" s="212"/>
      <c r="G25" s="111"/>
      <c r="H25" s="78"/>
      <c r="I25" s="78"/>
      <c r="J25" s="78"/>
      <c r="K25" s="215"/>
      <c r="L25" s="111"/>
      <c r="M25" s="78"/>
      <c r="N25" s="78"/>
      <c r="O25" s="112"/>
      <c r="P25" s="143"/>
      <c r="Q25" s="133"/>
      <c r="R25" s="134"/>
      <c r="S25" s="135"/>
      <c r="T25" s="138"/>
      <c r="U25" s="107"/>
      <c r="V25" s="107"/>
      <c r="W25" s="58"/>
      <c r="X25" s="107"/>
      <c r="Y25" s="107"/>
      <c r="Z25" s="107"/>
      <c r="AA25" s="58"/>
      <c r="AB25" s="107"/>
      <c r="AC25" s="107"/>
      <c r="AD25" s="108"/>
    </row>
    <row r="26" spans="1:34" ht="35.15" customHeight="1" x14ac:dyDescent="0.55000000000000004">
      <c r="A26" s="207"/>
      <c r="B26" s="66"/>
      <c r="C26" s="67"/>
      <c r="D26" s="67"/>
      <c r="E26" s="68"/>
      <c r="F26" s="213"/>
      <c r="G26" s="113"/>
      <c r="H26" s="80"/>
      <c r="I26" s="80"/>
      <c r="J26" s="80"/>
      <c r="K26" s="216"/>
      <c r="L26" s="113"/>
      <c r="M26" s="80"/>
      <c r="N26" s="80"/>
      <c r="O26" s="114"/>
      <c r="P26" s="144"/>
      <c r="Q26" s="125" t="s">
        <v>41</v>
      </c>
      <c r="R26" s="126"/>
      <c r="S26" s="126"/>
      <c r="T26" s="139"/>
      <c r="U26" s="140"/>
      <c r="V26" s="140"/>
      <c r="W26" s="140"/>
      <c r="X26" s="140"/>
      <c r="Y26" s="140"/>
      <c r="Z26" s="140"/>
      <c r="AA26" s="140"/>
      <c r="AB26" s="140"/>
      <c r="AC26" s="140"/>
      <c r="AD26" s="141"/>
      <c r="AE26"/>
    </row>
    <row r="27" spans="1:34" ht="17.5" customHeight="1" x14ac:dyDescent="0.55000000000000004">
      <c r="A27" s="207"/>
      <c r="B27" s="92" t="s">
        <v>72</v>
      </c>
      <c r="C27" s="93"/>
      <c r="D27" s="93"/>
      <c r="E27" s="221"/>
      <c r="F27" s="115"/>
      <c r="G27" s="116"/>
      <c r="H27" s="116"/>
      <c r="I27" s="116"/>
      <c r="J27" s="116"/>
      <c r="K27" s="116"/>
      <c r="L27" s="116"/>
      <c r="M27" s="116"/>
      <c r="N27" s="116"/>
      <c r="O27" s="117"/>
      <c r="P27" s="69" t="str">
        <f>IF(F27="部活動指導員","任命権者",IF(F27="地域スポーツクラブ指導者","日本体操協会",""))</f>
        <v/>
      </c>
      <c r="Q27" s="70"/>
      <c r="R27" s="70"/>
      <c r="S27" s="70"/>
      <c r="T27" s="70"/>
      <c r="U27" s="70"/>
      <c r="V27" s="70"/>
      <c r="W27" s="121"/>
      <c r="X27" s="121"/>
      <c r="Y27" s="121"/>
      <c r="Z27" s="121"/>
      <c r="AA27" s="121"/>
      <c r="AB27" s="121"/>
      <c r="AC27" s="121"/>
      <c r="AD27" s="122"/>
    </row>
    <row r="28" spans="1:34" ht="17.5" customHeight="1" thickBot="1" x14ac:dyDescent="0.6">
      <c r="A28" s="208"/>
      <c r="B28" s="94"/>
      <c r="C28" s="95"/>
      <c r="D28" s="95"/>
      <c r="E28" s="222"/>
      <c r="F28" s="118"/>
      <c r="G28" s="119"/>
      <c r="H28" s="119"/>
      <c r="I28" s="119"/>
      <c r="J28" s="119"/>
      <c r="K28" s="119"/>
      <c r="L28" s="119"/>
      <c r="M28" s="119"/>
      <c r="N28" s="119"/>
      <c r="O28" s="120"/>
      <c r="P28" s="209" t="str">
        <f>IF(F27="部活動指導員","（例：〇〇市教育委員会）",IF(F27="地域スポーツクラブ指導者","個人登録番号( I D )",""))</f>
        <v/>
      </c>
      <c r="Q28" s="210"/>
      <c r="R28" s="210"/>
      <c r="S28" s="210"/>
      <c r="T28" s="210"/>
      <c r="U28" s="210"/>
      <c r="V28" s="210"/>
      <c r="W28" s="123"/>
      <c r="X28" s="123"/>
      <c r="Y28" s="123"/>
      <c r="Z28" s="123"/>
      <c r="AA28" s="123"/>
      <c r="AB28" s="123"/>
      <c r="AC28" s="123"/>
      <c r="AD28" s="124"/>
    </row>
    <row r="29" spans="1:34" ht="10" customHeight="1" x14ac:dyDescent="0.55000000000000004">
      <c r="A29" s="51" t="s">
        <v>42</v>
      </c>
      <c r="B29" s="54" t="s">
        <v>15</v>
      </c>
      <c r="C29" s="55"/>
      <c r="D29" s="56"/>
      <c r="E29" s="54"/>
      <c r="F29" s="55"/>
      <c r="G29" s="55"/>
      <c r="H29" s="55"/>
      <c r="I29" s="55"/>
      <c r="J29" s="55"/>
      <c r="K29" s="55"/>
      <c r="L29" s="55"/>
      <c r="M29" s="54" t="s">
        <v>43</v>
      </c>
      <c r="N29" s="55"/>
      <c r="O29" s="55"/>
      <c r="P29" s="56"/>
      <c r="Q29" s="142" t="s">
        <v>36</v>
      </c>
      <c r="R29" s="54" t="s">
        <v>44</v>
      </c>
      <c r="S29" s="55"/>
      <c r="T29" s="136"/>
      <c r="U29" s="102"/>
      <c r="V29" s="102"/>
      <c r="W29" s="55" t="s">
        <v>27</v>
      </c>
      <c r="X29" s="102"/>
      <c r="Y29" s="102"/>
      <c r="Z29" s="102"/>
      <c r="AA29" s="55" t="s">
        <v>27</v>
      </c>
      <c r="AB29" s="102"/>
      <c r="AC29" s="102"/>
      <c r="AD29" s="105"/>
    </row>
    <row r="30" spans="1:34" ht="10" customHeight="1" x14ac:dyDescent="0.55000000000000004">
      <c r="A30" s="52"/>
      <c r="B30" s="57"/>
      <c r="C30" s="58"/>
      <c r="D30" s="59"/>
      <c r="E30" s="57"/>
      <c r="F30" s="58"/>
      <c r="G30" s="58"/>
      <c r="H30" s="58"/>
      <c r="I30" s="58"/>
      <c r="J30" s="58"/>
      <c r="K30" s="58"/>
      <c r="L30" s="58"/>
      <c r="M30" s="57"/>
      <c r="N30" s="58"/>
      <c r="O30" s="58"/>
      <c r="P30" s="59"/>
      <c r="Q30" s="143"/>
      <c r="R30" s="92"/>
      <c r="S30" s="93"/>
      <c r="T30" s="137"/>
      <c r="U30" s="97"/>
      <c r="V30" s="97"/>
      <c r="W30" s="93"/>
      <c r="X30" s="97"/>
      <c r="Y30" s="97"/>
      <c r="Z30" s="97"/>
      <c r="AA30" s="93"/>
      <c r="AB30" s="97"/>
      <c r="AC30" s="97"/>
      <c r="AD30" s="100"/>
    </row>
    <row r="31" spans="1:34" ht="10" customHeight="1" x14ac:dyDescent="0.55000000000000004">
      <c r="A31" s="52"/>
      <c r="B31" s="60" t="s">
        <v>45</v>
      </c>
      <c r="C31" s="61"/>
      <c r="D31" s="62"/>
      <c r="E31" s="75"/>
      <c r="F31" s="76"/>
      <c r="G31" s="76"/>
      <c r="H31" s="76"/>
      <c r="I31" s="76"/>
      <c r="J31" s="76"/>
      <c r="K31" s="76"/>
      <c r="L31" s="76"/>
      <c r="M31" s="81" t="s">
        <v>46</v>
      </c>
      <c r="N31" s="82"/>
      <c r="O31" s="82"/>
      <c r="P31" s="83"/>
      <c r="Q31" s="143"/>
      <c r="R31" s="92"/>
      <c r="S31" s="93"/>
      <c r="T31" s="137"/>
      <c r="U31" s="97"/>
      <c r="V31" s="97"/>
      <c r="W31" s="93"/>
      <c r="X31" s="97"/>
      <c r="Y31" s="97"/>
      <c r="Z31" s="97"/>
      <c r="AA31" s="93"/>
      <c r="AB31" s="97"/>
      <c r="AC31" s="97"/>
      <c r="AD31" s="100"/>
    </row>
    <row r="32" spans="1:34" ht="10" customHeight="1" x14ac:dyDescent="0.55000000000000004">
      <c r="A32" s="52"/>
      <c r="B32" s="63"/>
      <c r="C32" s="64"/>
      <c r="D32" s="65"/>
      <c r="E32" s="77"/>
      <c r="F32" s="78"/>
      <c r="G32" s="78"/>
      <c r="H32" s="78"/>
      <c r="I32" s="78"/>
      <c r="J32" s="78"/>
      <c r="K32" s="78"/>
      <c r="L32" s="78"/>
      <c r="M32" s="84"/>
      <c r="N32" s="85"/>
      <c r="O32" s="85"/>
      <c r="P32" s="86"/>
      <c r="Q32" s="143"/>
      <c r="R32" s="92"/>
      <c r="S32" s="93"/>
      <c r="T32" s="137"/>
      <c r="U32" s="97"/>
      <c r="V32" s="97"/>
      <c r="W32" s="93"/>
      <c r="X32" s="97"/>
      <c r="Y32" s="97"/>
      <c r="Z32" s="97"/>
      <c r="AA32" s="93"/>
      <c r="AB32" s="97"/>
      <c r="AC32" s="97"/>
      <c r="AD32" s="100"/>
    </row>
    <row r="33" spans="1:31" ht="10" customHeight="1" x14ac:dyDescent="0.55000000000000004">
      <c r="A33" s="52"/>
      <c r="B33" s="63"/>
      <c r="C33" s="64"/>
      <c r="D33" s="65"/>
      <c r="E33" s="77"/>
      <c r="F33" s="78"/>
      <c r="G33" s="78"/>
      <c r="H33" s="78"/>
      <c r="I33" s="78"/>
      <c r="J33" s="78"/>
      <c r="K33" s="78"/>
      <c r="L33" s="78"/>
      <c r="M33" s="81" t="s">
        <v>47</v>
      </c>
      <c r="N33" s="82"/>
      <c r="O33" s="82"/>
      <c r="P33" s="83"/>
      <c r="Q33" s="143"/>
      <c r="R33" s="92"/>
      <c r="S33" s="93"/>
      <c r="T33" s="137"/>
      <c r="U33" s="97"/>
      <c r="V33" s="97"/>
      <c r="W33" s="93"/>
      <c r="X33" s="97"/>
      <c r="Y33" s="97"/>
      <c r="Z33" s="97"/>
      <c r="AA33" s="93"/>
      <c r="AB33" s="97"/>
      <c r="AC33" s="97"/>
      <c r="AD33" s="100"/>
    </row>
    <row r="34" spans="1:31" ht="10" customHeight="1" x14ac:dyDescent="0.55000000000000004">
      <c r="A34" s="52"/>
      <c r="B34" s="66"/>
      <c r="C34" s="67"/>
      <c r="D34" s="68"/>
      <c r="E34" s="79"/>
      <c r="F34" s="80"/>
      <c r="G34" s="80"/>
      <c r="H34" s="80"/>
      <c r="I34" s="80"/>
      <c r="J34" s="80"/>
      <c r="K34" s="80"/>
      <c r="L34" s="80"/>
      <c r="M34" s="84"/>
      <c r="N34" s="85"/>
      <c r="O34" s="85"/>
      <c r="P34" s="86"/>
      <c r="Q34" s="144"/>
      <c r="R34" s="150"/>
      <c r="S34" s="104"/>
      <c r="T34" s="151"/>
      <c r="U34" s="103"/>
      <c r="V34" s="103"/>
      <c r="W34" s="104"/>
      <c r="X34" s="103"/>
      <c r="Y34" s="103"/>
      <c r="Z34" s="103"/>
      <c r="AA34" s="104"/>
      <c r="AB34" s="103"/>
      <c r="AC34" s="103"/>
      <c r="AD34" s="106"/>
    </row>
    <row r="35" spans="1:31" ht="10" customHeight="1" x14ac:dyDescent="0.55000000000000004">
      <c r="A35" s="52"/>
      <c r="B35" s="69" t="s">
        <v>15</v>
      </c>
      <c r="C35" s="70"/>
      <c r="D35" s="71"/>
      <c r="E35" s="69"/>
      <c r="F35" s="70"/>
      <c r="G35" s="70"/>
      <c r="H35" s="70"/>
      <c r="I35" s="70"/>
      <c r="J35" s="70"/>
      <c r="K35" s="70"/>
      <c r="L35" s="70"/>
      <c r="M35" s="69" t="s">
        <v>43</v>
      </c>
      <c r="N35" s="70"/>
      <c r="O35" s="70"/>
      <c r="P35" s="71"/>
      <c r="Q35" s="148" t="s">
        <v>36</v>
      </c>
      <c r="R35" s="69" t="s">
        <v>44</v>
      </c>
      <c r="S35" s="70"/>
      <c r="T35" s="145"/>
      <c r="U35" s="96"/>
      <c r="V35" s="96"/>
      <c r="W35" s="70" t="s">
        <v>27</v>
      </c>
      <c r="X35" s="96"/>
      <c r="Y35" s="96"/>
      <c r="Z35" s="96"/>
      <c r="AA35" s="70" t="s">
        <v>27</v>
      </c>
      <c r="AB35" s="96"/>
      <c r="AC35" s="96"/>
      <c r="AD35" s="99"/>
    </row>
    <row r="36" spans="1:31" ht="10" customHeight="1" x14ac:dyDescent="0.55000000000000004">
      <c r="A36" s="52"/>
      <c r="B36" s="57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7"/>
      <c r="N36" s="58"/>
      <c r="O36" s="58"/>
      <c r="P36" s="59"/>
      <c r="Q36" s="143"/>
      <c r="R36" s="92"/>
      <c r="S36" s="93"/>
      <c r="T36" s="137"/>
      <c r="U36" s="97"/>
      <c r="V36" s="97"/>
      <c r="W36" s="93"/>
      <c r="X36" s="97"/>
      <c r="Y36" s="97"/>
      <c r="Z36" s="97"/>
      <c r="AA36" s="93"/>
      <c r="AB36" s="97"/>
      <c r="AC36" s="97"/>
      <c r="AD36" s="100"/>
    </row>
    <row r="37" spans="1:31" ht="10" customHeight="1" x14ac:dyDescent="0.55000000000000004">
      <c r="A37" s="52"/>
      <c r="B37" s="60" t="s">
        <v>45</v>
      </c>
      <c r="C37" s="61"/>
      <c r="D37" s="62"/>
      <c r="E37" s="75"/>
      <c r="F37" s="76"/>
      <c r="G37" s="76"/>
      <c r="H37" s="76"/>
      <c r="I37" s="76"/>
      <c r="J37" s="76"/>
      <c r="K37" s="76"/>
      <c r="L37" s="76"/>
      <c r="M37" s="81" t="s">
        <v>46</v>
      </c>
      <c r="N37" s="82"/>
      <c r="O37" s="82"/>
      <c r="P37" s="83"/>
      <c r="Q37" s="143"/>
      <c r="R37" s="92"/>
      <c r="S37" s="93"/>
      <c r="T37" s="137"/>
      <c r="U37" s="97"/>
      <c r="V37" s="97"/>
      <c r="W37" s="93"/>
      <c r="X37" s="97"/>
      <c r="Y37" s="97"/>
      <c r="Z37" s="97"/>
      <c r="AA37" s="93"/>
      <c r="AB37" s="97"/>
      <c r="AC37" s="97"/>
      <c r="AD37" s="100"/>
    </row>
    <row r="38" spans="1:31" ht="10" customHeight="1" x14ac:dyDescent="0.55000000000000004">
      <c r="A38" s="52"/>
      <c r="B38" s="63"/>
      <c r="C38" s="64"/>
      <c r="D38" s="65"/>
      <c r="E38" s="77"/>
      <c r="F38" s="78"/>
      <c r="G38" s="78"/>
      <c r="H38" s="78"/>
      <c r="I38" s="78"/>
      <c r="J38" s="78"/>
      <c r="K38" s="78"/>
      <c r="L38" s="78"/>
      <c r="M38" s="84"/>
      <c r="N38" s="85"/>
      <c r="O38" s="85"/>
      <c r="P38" s="86"/>
      <c r="Q38" s="143"/>
      <c r="R38" s="92"/>
      <c r="S38" s="93"/>
      <c r="T38" s="137"/>
      <c r="U38" s="97"/>
      <c r="V38" s="97"/>
      <c r="W38" s="93"/>
      <c r="X38" s="97"/>
      <c r="Y38" s="97"/>
      <c r="Z38" s="97"/>
      <c r="AA38" s="93"/>
      <c r="AB38" s="97"/>
      <c r="AC38" s="97"/>
      <c r="AD38" s="100"/>
    </row>
    <row r="39" spans="1:31" ht="10" customHeight="1" x14ac:dyDescent="0.55000000000000004">
      <c r="A39" s="52"/>
      <c r="B39" s="63"/>
      <c r="C39" s="64"/>
      <c r="D39" s="65"/>
      <c r="E39" s="77"/>
      <c r="F39" s="78"/>
      <c r="G39" s="78"/>
      <c r="H39" s="78"/>
      <c r="I39" s="78"/>
      <c r="J39" s="78"/>
      <c r="K39" s="78"/>
      <c r="L39" s="78"/>
      <c r="M39" s="81" t="s">
        <v>47</v>
      </c>
      <c r="N39" s="82"/>
      <c r="O39" s="82"/>
      <c r="P39" s="83"/>
      <c r="Q39" s="143"/>
      <c r="R39" s="92"/>
      <c r="S39" s="93"/>
      <c r="T39" s="137"/>
      <c r="U39" s="97"/>
      <c r="V39" s="97"/>
      <c r="W39" s="93"/>
      <c r="X39" s="97"/>
      <c r="Y39" s="97"/>
      <c r="Z39" s="97"/>
      <c r="AA39" s="93"/>
      <c r="AB39" s="97"/>
      <c r="AC39" s="97"/>
      <c r="AD39" s="100"/>
    </row>
    <row r="40" spans="1:31" ht="10" customHeight="1" thickBot="1" x14ac:dyDescent="0.6">
      <c r="A40" s="53"/>
      <c r="B40" s="72"/>
      <c r="C40" s="73"/>
      <c r="D40" s="74"/>
      <c r="E40" s="87"/>
      <c r="F40" s="88"/>
      <c r="G40" s="88"/>
      <c r="H40" s="88"/>
      <c r="I40" s="88"/>
      <c r="J40" s="88"/>
      <c r="K40" s="88"/>
      <c r="L40" s="88"/>
      <c r="M40" s="89"/>
      <c r="N40" s="90"/>
      <c r="O40" s="90"/>
      <c r="P40" s="91"/>
      <c r="Q40" s="149"/>
      <c r="R40" s="94"/>
      <c r="S40" s="95"/>
      <c r="T40" s="146"/>
      <c r="U40" s="98"/>
      <c r="V40" s="98"/>
      <c r="W40" s="95"/>
      <c r="X40" s="98"/>
      <c r="Y40" s="98"/>
      <c r="Z40" s="98"/>
      <c r="AA40" s="95"/>
      <c r="AB40" s="98"/>
      <c r="AC40" s="98"/>
      <c r="AD40" s="101"/>
    </row>
    <row r="41" spans="1:31" ht="9.65" customHeight="1" thickBot="1" x14ac:dyDescent="0.6">
      <c r="A41" s="6"/>
      <c r="B41" s="6"/>
      <c r="C41" s="6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  <c r="R41" s="7"/>
      <c r="S41" s="7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1" ht="15.65" customHeight="1" x14ac:dyDescent="0.55000000000000004">
      <c r="A42" s="48" t="s">
        <v>48</v>
      </c>
      <c r="B42" s="43"/>
      <c r="C42" s="43"/>
      <c r="D42" s="50" t="s">
        <v>15</v>
      </c>
      <c r="E42" s="50"/>
      <c r="F42" s="50"/>
      <c r="G42" s="50"/>
      <c r="H42" s="50"/>
      <c r="I42" s="50"/>
      <c r="J42" s="50"/>
      <c r="K42" s="50"/>
      <c r="L42" s="50"/>
      <c r="M42" s="50"/>
      <c r="N42" s="43" t="s">
        <v>49</v>
      </c>
      <c r="O42" s="43"/>
      <c r="P42" s="43" t="s">
        <v>48</v>
      </c>
      <c r="Q42" s="43"/>
      <c r="R42" s="43"/>
      <c r="S42" s="50" t="s">
        <v>15</v>
      </c>
      <c r="T42" s="50"/>
      <c r="U42" s="50"/>
      <c r="V42" s="50"/>
      <c r="W42" s="50"/>
      <c r="X42" s="50"/>
      <c r="Y42" s="50"/>
      <c r="Z42" s="50"/>
      <c r="AA42" s="50"/>
      <c r="AB42" s="50"/>
      <c r="AC42" s="43" t="s">
        <v>49</v>
      </c>
      <c r="AD42" s="44"/>
      <c r="AE42"/>
    </row>
    <row r="43" spans="1:31" ht="15.65" customHeight="1" x14ac:dyDescent="0.55000000000000004">
      <c r="A43" s="49"/>
      <c r="B43" s="45"/>
      <c r="C43" s="45"/>
      <c r="D43" s="47" t="s">
        <v>50</v>
      </c>
      <c r="E43" s="47"/>
      <c r="F43" s="47"/>
      <c r="G43" s="47"/>
      <c r="H43" s="47"/>
      <c r="I43" s="47"/>
      <c r="J43" s="47"/>
      <c r="K43" s="47"/>
      <c r="L43" s="47"/>
      <c r="M43" s="47"/>
      <c r="N43" s="45"/>
      <c r="O43" s="45"/>
      <c r="P43" s="45"/>
      <c r="Q43" s="45"/>
      <c r="R43" s="45"/>
      <c r="S43" s="47" t="s">
        <v>50</v>
      </c>
      <c r="T43" s="47"/>
      <c r="U43" s="47"/>
      <c r="V43" s="47"/>
      <c r="W43" s="47"/>
      <c r="X43" s="47"/>
      <c r="Y43" s="47"/>
      <c r="Z43" s="47"/>
      <c r="AA43" s="47"/>
      <c r="AB43" s="47"/>
      <c r="AC43" s="45"/>
      <c r="AD43" s="46"/>
      <c r="AE43"/>
    </row>
    <row r="44" spans="1:31" ht="16" customHeight="1" x14ac:dyDescent="0.55000000000000004">
      <c r="A44" s="26"/>
      <c r="B44" s="27"/>
      <c r="C44" s="2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24"/>
      <c r="O44" s="24"/>
      <c r="P44" s="27"/>
      <c r="Q44" s="27"/>
      <c r="R44" s="27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24"/>
      <c r="AD44" s="25"/>
    </row>
    <row r="45" spans="1:31" ht="36.65" customHeight="1" x14ac:dyDescent="0.55000000000000004">
      <c r="A45" s="26"/>
      <c r="B45" s="27"/>
      <c r="C45" s="27"/>
      <c r="D45" s="10" t="s">
        <v>39</v>
      </c>
      <c r="E45" s="36"/>
      <c r="F45" s="36"/>
      <c r="G45" s="36"/>
      <c r="H45" s="36"/>
      <c r="I45" s="11" t="s">
        <v>40</v>
      </c>
      <c r="J45" s="37"/>
      <c r="K45" s="37"/>
      <c r="L45" s="37"/>
      <c r="M45" s="38"/>
      <c r="N45" s="24"/>
      <c r="O45" s="24"/>
      <c r="P45" s="27"/>
      <c r="Q45" s="27"/>
      <c r="R45" s="27"/>
      <c r="S45" s="10" t="s">
        <v>39</v>
      </c>
      <c r="T45" s="36"/>
      <c r="U45" s="36"/>
      <c r="V45" s="36"/>
      <c r="W45" s="36"/>
      <c r="X45" s="11" t="s">
        <v>40</v>
      </c>
      <c r="Y45" s="37"/>
      <c r="Z45" s="37"/>
      <c r="AA45" s="37"/>
      <c r="AB45" s="38"/>
      <c r="AC45" s="24"/>
      <c r="AD45" s="25"/>
    </row>
    <row r="46" spans="1:31" ht="16" customHeight="1" x14ac:dyDescent="0.55000000000000004">
      <c r="A46" s="26"/>
      <c r="B46" s="27"/>
      <c r="C46" s="2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4"/>
      <c r="O46" s="24"/>
      <c r="P46" s="32" t="s">
        <v>51</v>
      </c>
      <c r="Q46" s="32"/>
      <c r="R46" s="32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24"/>
      <c r="AD46" s="25"/>
    </row>
    <row r="47" spans="1:31" ht="36.65" customHeight="1" x14ac:dyDescent="0.55000000000000004">
      <c r="A47" s="26"/>
      <c r="B47" s="27"/>
      <c r="C47" s="27"/>
      <c r="D47" s="10" t="s">
        <v>39</v>
      </c>
      <c r="E47" s="36"/>
      <c r="F47" s="36"/>
      <c r="G47" s="36"/>
      <c r="H47" s="36"/>
      <c r="I47" s="11" t="s">
        <v>40</v>
      </c>
      <c r="J47" s="37"/>
      <c r="K47" s="37"/>
      <c r="L47" s="37"/>
      <c r="M47" s="38"/>
      <c r="N47" s="24"/>
      <c r="O47" s="24"/>
      <c r="P47" s="32"/>
      <c r="Q47" s="32"/>
      <c r="R47" s="32"/>
      <c r="S47" s="10" t="s">
        <v>39</v>
      </c>
      <c r="T47" s="36"/>
      <c r="U47" s="36"/>
      <c r="V47" s="36"/>
      <c r="W47" s="36"/>
      <c r="X47" s="11" t="s">
        <v>40</v>
      </c>
      <c r="Y47" s="37"/>
      <c r="Z47" s="37"/>
      <c r="AA47" s="37"/>
      <c r="AB47" s="38"/>
      <c r="AC47" s="24"/>
      <c r="AD47" s="25"/>
    </row>
    <row r="48" spans="1:31" ht="16" customHeight="1" x14ac:dyDescent="0.55000000000000004">
      <c r="A48" s="26"/>
      <c r="B48" s="27"/>
      <c r="C48" s="2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32" t="s">
        <v>51</v>
      </c>
      <c r="Q48" s="32"/>
      <c r="R48" s="32"/>
      <c r="S48" s="30"/>
      <c r="T48" s="30"/>
      <c r="U48" s="30"/>
      <c r="V48" s="30"/>
      <c r="W48" s="30"/>
      <c r="X48" s="30"/>
      <c r="Y48" s="30"/>
      <c r="Z48" s="30"/>
      <c r="AA48" s="30"/>
      <c r="AB48" s="34"/>
      <c r="AC48" s="24"/>
      <c r="AD48" s="25"/>
    </row>
    <row r="49" spans="1:30" ht="36.65" customHeight="1" thickBot="1" x14ac:dyDescent="0.6">
      <c r="A49" s="28"/>
      <c r="B49" s="29"/>
      <c r="C49" s="29"/>
      <c r="D49" s="12" t="s">
        <v>39</v>
      </c>
      <c r="E49" s="39"/>
      <c r="F49" s="39"/>
      <c r="G49" s="39"/>
      <c r="H49" s="39"/>
      <c r="I49" s="13" t="s">
        <v>40</v>
      </c>
      <c r="J49" s="41"/>
      <c r="K49" s="41"/>
      <c r="L49" s="41"/>
      <c r="M49" s="42"/>
      <c r="N49" s="31"/>
      <c r="O49" s="31"/>
      <c r="P49" s="33"/>
      <c r="Q49" s="33"/>
      <c r="R49" s="33"/>
      <c r="S49" s="12" t="s">
        <v>39</v>
      </c>
      <c r="T49" s="39"/>
      <c r="U49" s="39"/>
      <c r="V49" s="39"/>
      <c r="W49" s="39"/>
      <c r="X49" s="13" t="s">
        <v>40</v>
      </c>
      <c r="Y49" s="39"/>
      <c r="Z49" s="39"/>
      <c r="AA49" s="39"/>
      <c r="AB49" s="40"/>
      <c r="AC49" s="31"/>
      <c r="AD49" s="35"/>
    </row>
    <row r="50" spans="1:30" ht="12" customHeight="1" x14ac:dyDescent="0.55000000000000004">
      <c r="A50" s="23" t="s">
        <v>67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ht="12" customHeight="1" x14ac:dyDescent="0.55000000000000004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ht="12" customHeight="1" x14ac:dyDescent="0.55000000000000004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ht="12" customHeight="1" x14ac:dyDescent="0.55000000000000004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ht="12" customHeight="1" x14ac:dyDescent="0.5500000000000000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ht="12" customHeight="1" x14ac:dyDescent="0.55000000000000004">
      <c r="A55" s="21" t="s">
        <v>63</v>
      </c>
      <c r="B55" s="21"/>
      <c r="C55" s="21"/>
      <c r="D55" s="21"/>
      <c r="E55" s="22"/>
      <c r="F55" s="22"/>
      <c r="G55" s="21" t="s">
        <v>52</v>
      </c>
      <c r="H55" s="21"/>
      <c r="I55" s="22"/>
      <c r="J55" s="22"/>
      <c r="K55" s="21" t="s">
        <v>53</v>
      </c>
      <c r="L55" s="21"/>
    </row>
    <row r="56" spans="1:30" ht="12" customHeight="1" x14ac:dyDescent="0.55000000000000004">
      <c r="A56" s="21"/>
      <c r="B56" s="21"/>
      <c r="C56" s="21"/>
      <c r="D56" s="21"/>
      <c r="E56" s="22"/>
      <c r="F56" s="22"/>
      <c r="G56" s="21"/>
      <c r="H56" s="21"/>
      <c r="I56" s="22"/>
      <c r="J56" s="22"/>
      <c r="K56" s="21"/>
      <c r="L56" s="21"/>
    </row>
    <row r="57" spans="1:30" ht="14.5" customHeight="1" x14ac:dyDescent="0.55000000000000004">
      <c r="A57" s="20">
        <f>F13</f>
        <v>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16" t="s">
        <v>68</v>
      </c>
      <c r="R57" s="17"/>
      <c r="S57" s="17"/>
      <c r="T57" s="18"/>
      <c r="U57" s="18"/>
      <c r="V57" s="18"/>
      <c r="W57" s="18"/>
      <c r="X57" s="18"/>
      <c r="Y57" s="18"/>
      <c r="Z57" s="18"/>
      <c r="AA57" s="18"/>
      <c r="AB57" s="18"/>
      <c r="AC57" s="19" t="s">
        <v>54</v>
      </c>
      <c r="AD57" s="19"/>
    </row>
    <row r="58" spans="1:30" ht="14.5" customHeight="1" x14ac:dyDescent="0.55000000000000004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7"/>
      <c r="R58" s="17"/>
      <c r="S58" s="17"/>
      <c r="T58" s="18"/>
      <c r="U58" s="18"/>
      <c r="V58" s="18"/>
      <c r="W58" s="18"/>
      <c r="X58" s="18"/>
      <c r="Y58" s="18"/>
      <c r="Z58" s="18"/>
      <c r="AA58" s="18"/>
      <c r="AB58" s="18"/>
      <c r="AC58" s="19"/>
      <c r="AD58" s="19"/>
    </row>
    <row r="59" spans="1:30" ht="14.5" customHeight="1" x14ac:dyDescent="0.55000000000000004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7"/>
      <c r="R59" s="17"/>
      <c r="S59" s="17"/>
      <c r="T59" s="18"/>
      <c r="U59" s="18"/>
      <c r="V59" s="18"/>
      <c r="W59" s="18"/>
      <c r="X59" s="18"/>
      <c r="Y59" s="18"/>
      <c r="Z59" s="18"/>
      <c r="AA59" s="18"/>
      <c r="AB59" s="18"/>
      <c r="AC59" s="19"/>
      <c r="AD59" s="19"/>
    </row>
  </sheetData>
  <sheetProtection sheet="1" objects="1" scenarios="1"/>
  <mergeCells count="162">
    <mergeCell ref="X16:Z18"/>
    <mergeCell ref="W19:W21"/>
    <mergeCell ref="X19:Z21"/>
    <mergeCell ref="A22:A28"/>
    <mergeCell ref="P28:V28"/>
    <mergeCell ref="B24:E26"/>
    <mergeCell ref="F24:F26"/>
    <mergeCell ref="K24:K26"/>
    <mergeCell ref="B22:E23"/>
    <mergeCell ref="B16:E21"/>
    <mergeCell ref="F16:F17"/>
    <mergeCell ref="G16:I17"/>
    <mergeCell ref="J16:J17"/>
    <mergeCell ref="B27:E28"/>
    <mergeCell ref="A11:A21"/>
    <mergeCell ref="B11:E12"/>
    <mergeCell ref="B13:E15"/>
    <mergeCell ref="R19:S21"/>
    <mergeCell ref="AL7:AL8"/>
    <mergeCell ref="AJ7:AJ8"/>
    <mergeCell ref="AK7:AK8"/>
    <mergeCell ref="AJ9:AJ10"/>
    <mergeCell ref="AK9:AK10"/>
    <mergeCell ref="AJ11:AJ12"/>
    <mergeCell ref="AK11:AK12"/>
    <mergeCell ref="AJ13:AJ14"/>
    <mergeCell ref="AK13:AK14"/>
    <mergeCell ref="AI7:AI8"/>
    <mergeCell ref="AG7:AG8"/>
    <mergeCell ref="AG9:AG10"/>
    <mergeCell ref="AG11:AG12"/>
    <mergeCell ref="AG13:AG14"/>
    <mergeCell ref="AG15:AG16"/>
    <mergeCell ref="AG17:AG18"/>
    <mergeCell ref="AG19:AG20"/>
    <mergeCell ref="AG21:AG22"/>
    <mergeCell ref="AH7:AH8"/>
    <mergeCell ref="AH9:AH10"/>
    <mergeCell ref="AH11:AH12"/>
    <mergeCell ref="AH13:AH14"/>
    <mergeCell ref="AH15:AH16"/>
    <mergeCell ref="AH17:AH18"/>
    <mergeCell ref="AH19:AH20"/>
    <mergeCell ref="AH21:AH22"/>
    <mergeCell ref="Q35:Q40"/>
    <mergeCell ref="T35:V40"/>
    <mergeCell ref="W35:W40"/>
    <mergeCell ref="R29:S34"/>
    <mergeCell ref="T29:V34"/>
    <mergeCell ref="W29:W34"/>
    <mergeCell ref="Q29:Q34"/>
    <mergeCell ref="K16:N17"/>
    <mergeCell ref="A1:AD2"/>
    <mergeCell ref="A3:AD5"/>
    <mergeCell ref="W6:AD7"/>
    <mergeCell ref="W8:X10"/>
    <mergeCell ref="Y8:Z10"/>
    <mergeCell ref="AA8:AB10"/>
    <mergeCell ref="AC8:AD10"/>
    <mergeCell ref="A6:D10"/>
    <mergeCell ref="I6:N7"/>
    <mergeCell ref="I8:N10"/>
    <mergeCell ref="E6:H7"/>
    <mergeCell ref="E8:H10"/>
    <mergeCell ref="O6:V7"/>
    <mergeCell ref="O8:V10"/>
    <mergeCell ref="F11:AD12"/>
    <mergeCell ref="F13:AD15"/>
    <mergeCell ref="AB16:AD18"/>
    <mergeCell ref="L24:O26"/>
    <mergeCell ref="F22:O23"/>
    <mergeCell ref="F27:O28"/>
    <mergeCell ref="W27:AD28"/>
    <mergeCell ref="P27:V27"/>
    <mergeCell ref="Q26:S26"/>
    <mergeCell ref="Q22:S25"/>
    <mergeCell ref="T22:V25"/>
    <mergeCell ref="W22:W25"/>
    <mergeCell ref="X22:Z25"/>
    <mergeCell ref="AA22:AA25"/>
    <mergeCell ref="AB22:AD25"/>
    <mergeCell ref="T26:AD26"/>
    <mergeCell ref="P22:P26"/>
    <mergeCell ref="G24:J26"/>
    <mergeCell ref="T16:V18"/>
    <mergeCell ref="T19:V21"/>
    <mergeCell ref="R16:S18"/>
    <mergeCell ref="F18:Q21"/>
    <mergeCell ref="AB19:AD21"/>
    <mergeCell ref="AA16:AA18"/>
    <mergeCell ref="AA19:AA21"/>
    <mergeCell ref="W16:W18"/>
    <mergeCell ref="S46:AB46"/>
    <mergeCell ref="S42:AB42"/>
    <mergeCell ref="A29:A40"/>
    <mergeCell ref="B29:D30"/>
    <mergeCell ref="B31:D34"/>
    <mergeCell ref="B35:D36"/>
    <mergeCell ref="B37:D40"/>
    <mergeCell ref="E31:L34"/>
    <mergeCell ref="E29:L30"/>
    <mergeCell ref="M29:P30"/>
    <mergeCell ref="M31:P32"/>
    <mergeCell ref="M33:P34"/>
    <mergeCell ref="E35:L36"/>
    <mergeCell ref="M35:P36"/>
    <mergeCell ref="E37:L40"/>
    <mergeCell ref="M37:P38"/>
    <mergeCell ref="M39:P40"/>
    <mergeCell ref="R35:S40"/>
    <mergeCell ref="X35:Z40"/>
    <mergeCell ref="AA35:AA40"/>
    <mergeCell ref="AB35:AD40"/>
    <mergeCell ref="X29:Z34"/>
    <mergeCell ref="AA29:AA34"/>
    <mergeCell ref="AB29:AD34"/>
    <mergeCell ref="AC42:AD43"/>
    <mergeCell ref="S43:AB43"/>
    <mergeCell ref="A44:C45"/>
    <mergeCell ref="D44:M44"/>
    <mergeCell ref="N44:O45"/>
    <mergeCell ref="P44:R45"/>
    <mergeCell ref="S44:AB44"/>
    <mergeCell ref="AC44:AD45"/>
    <mergeCell ref="N42:O43"/>
    <mergeCell ref="A42:C43"/>
    <mergeCell ref="D42:M42"/>
    <mergeCell ref="D43:M43"/>
    <mergeCell ref="P42:R43"/>
    <mergeCell ref="A50:AD54"/>
    <mergeCell ref="AC46:AD47"/>
    <mergeCell ref="A48:C49"/>
    <mergeCell ref="D48:M48"/>
    <mergeCell ref="N48:O49"/>
    <mergeCell ref="P48:R49"/>
    <mergeCell ref="S48:AB48"/>
    <mergeCell ref="AC48:AD49"/>
    <mergeCell ref="T45:W45"/>
    <mergeCell ref="Y45:AB45"/>
    <mergeCell ref="T47:W47"/>
    <mergeCell ref="Y47:AB47"/>
    <mergeCell ref="T49:W49"/>
    <mergeCell ref="Y49:AB49"/>
    <mergeCell ref="E45:H45"/>
    <mergeCell ref="J45:M45"/>
    <mergeCell ref="E47:H47"/>
    <mergeCell ref="J47:M47"/>
    <mergeCell ref="E49:H49"/>
    <mergeCell ref="J49:M49"/>
    <mergeCell ref="A46:C47"/>
    <mergeCell ref="D46:M46"/>
    <mergeCell ref="N46:O47"/>
    <mergeCell ref="P46:R47"/>
    <mergeCell ref="Q57:S59"/>
    <mergeCell ref="T57:AB59"/>
    <mergeCell ref="AC57:AD59"/>
    <mergeCell ref="A57:P59"/>
    <mergeCell ref="A55:D56"/>
    <mergeCell ref="E55:F56"/>
    <mergeCell ref="G55:H56"/>
    <mergeCell ref="I55:J56"/>
    <mergeCell ref="K55:L56"/>
  </mergeCells>
  <phoneticPr fontId="1"/>
  <conditionalFormatting sqref="E29:L30">
    <cfRule type="expression" dxfId="16" priority="28">
      <formula>AND($E$31&lt;&gt;"",$E$29="")</formula>
    </cfRule>
  </conditionalFormatting>
  <conditionalFormatting sqref="E35:L36">
    <cfRule type="expression" dxfId="15" priority="17">
      <formula>AND($E$37&lt;&gt;"",$E$35="")</formula>
    </cfRule>
  </conditionalFormatting>
  <conditionalFormatting sqref="E8:X10 AA8:AB10 F11 F13 G16:I17 K16:N17 T16:V21 X16:Z21 AB16:AD21 F18 F22 P22 T22 X22 AB22 G24 L24 T26 F27 D44:M44 A44:C49 N44:O49 E45:H45 J45:M45 D46:M46 E47:H47 J47:M47 D48:M48 E49:H49 J49:M49 E55:F56 I55:J56 T57:AB59">
    <cfRule type="containsBlanks" dxfId="14" priority="32">
      <formula>LEN(TRIM(A8))=0</formula>
    </cfRule>
  </conditionalFormatting>
  <conditionalFormatting sqref="P27:AD28">
    <cfRule type="expression" dxfId="13" priority="3">
      <formula>$F$27="教職員"</formula>
    </cfRule>
    <cfRule type="expression" dxfId="12" priority="4">
      <formula>$F$27="教頭・副校長"</formula>
    </cfRule>
    <cfRule type="expression" dxfId="11" priority="5">
      <formula>$F$27=""</formula>
    </cfRule>
    <cfRule type="expression" dxfId="10" priority="6">
      <formula>$F$27="校長"</formula>
    </cfRule>
  </conditionalFormatting>
  <conditionalFormatting sqref="S44:AB44 P44:R45 T45:W45 Y45:AB45">
    <cfRule type="containsBlanks" dxfId="9" priority="2">
      <formula>LEN(TRIM(P44))=0</formula>
    </cfRule>
  </conditionalFormatting>
  <conditionalFormatting sqref="T29:V34">
    <cfRule type="expression" dxfId="8" priority="27">
      <formula>AND($E$31&lt;&gt;"",$T$29="")</formula>
    </cfRule>
  </conditionalFormatting>
  <conditionalFormatting sqref="T35:V40">
    <cfRule type="expression" dxfId="7" priority="20">
      <formula>AND($E$37&lt;&gt;"",$T$35="")</formula>
    </cfRule>
  </conditionalFormatting>
  <conditionalFormatting sqref="W27:AD28">
    <cfRule type="expression" dxfId="6" priority="7">
      <formula>AND($F$27="地域スポーツクラブ指導者",$W$27="")</formula>
    </cfRule>
    <cfRule type="expression" dxfId="5" priority="8">
      <formula>AND($F$27="部活動指導員",$W$27="")</formula>
    </cfRule>
  </conditionalFormatting>
  <conditionalFormatting sqref="X29:Z34">
    <cfRule type="expression" dxfId="4" priority="26">
      <formula>AND($E$31&lt;&gt;"",$X$29="")</formula>
    </cfRule>
  </conditionalFormatting>
  <conditionalFormatting sqref="X35:Z40">
    <cfRule type="expression" dxfId="3" priority="19">
      <formula>AND($E$37&lt;&gt;"",$X$35="")</formula>
    </cfRule>
  </conditionalFormatting>
  <conditionalFormatting sqref="AB29:AD34">
    <cfRule type="expression" dxfId="2" priority="25">
      <formula>AND($E$31&lt;&gt;"",$AB$29="")</formula>
    </cfRule>
  </conditionalFormatting>
  <conditionalFormatting sqref="AB35:AD40">
    <cfRule type="expression" dxfId="1" priority="18">
      <formula>AND($E$37&lt;&gt;"",$AB$35="")</formula>
    </cfRule>
  </conditionalFormatting>
  <conditionalFormatting sqref="AC44:AD49 S46:AB46 T47:W47 Y47:AB47 S48:AB48 T49:W49 Y49:AB49">
    <cfRule type="containsBlanks" dxfId="0" priority="1">
      <formula>LEN(TRIM(S44))=0</formula>
    </cfRule>
  </conditionalFormatting>
  <dataValidations count="5">
    <dataValidation type="list" allowBlank="1" showInputMessage="1" showErrorMessage="1" sqref="E8:H10" xr:uid="{00000000-0002-0000-0000-000000000000}">
      <formula1>"男子,女子"</formula1>
    </dataValidation>
    <dataValidation type="list" allowBlank="1" showInputMessage="1" showErrorMessage="1" sqref="I8:N10" xr:uid="{00000000-0002-0000-0000-000001000000}">
      <formula1>"山梨県,群馬県,埼玉県,神奈川県,茨城県,東京都,栃木県,千葉県"</formula1>
    </dataValidation>
    <dataValidation type="list" allowBlank="1" showInputMessage="1" showErrorMessage="1" sqref="O8:V10" xr:uid="{00000000-0002-0000-0000-000002000000}">
      <formula1>"１位通過,２位通過,３位通過(開催都県),関東特別枠"</formula1>
    </dataValidation>
    <dataValidation imeMode="fullKatakana" allowBlank="1" showInputMessage="1" showErrorMessage="1" sqref="S46:AB46 F22 S48:AB48 M29 D44:M44 S44:AB44 D46:M46 D48:M48 E35 E29 M35 F11" xr:uid="{00000000-0002-0000-0000-000003000000}"/>
    <dataValidation type="list" allowBlank="1" showInputMessage="1" showErrorMessage="1" sqref="F27:O28" xr:uid="{00000000-0002-0000-0000-000004000000}">
      <formula1>"校長,教頭・副校長,教職員,部活動指導員,地域スポーツクラブ指導者"</formula1>
    </dataValidation>
  </dataValidations>
  <pageMargins left="0.59055118110236227" right="0.59055118110236227" top="0.59055118110236227" bottom="0.59055118110236227" header="0.31496062992125984" footer="0.31496062992125984"/>
  <pageSetup paperSize="9" scale="95" orientation="portrait" blackAndWhite="1" horizontalDpi="1200" verticalDpi="1200" r:id="rId1"/>
  <ignoredErrors>
    <ignoredError sqref="P27:P2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11</xdr:col>
                    <xdr:colOff>203200</xdr:colOff>
                    <xdr:row>30</xdr:row>
                    <xdr:rowOff>38100</xdr:rowOff>
                  </from>
                  <to>
                    <xdr:col>12</xdr:col>
                    <xdr:colOff>152400</xdr:colOff>
                    <xdr:row>31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38100</xdr:rowOff>
                  </from>
                  <to>
                    <xdr:col>12</xdr:col>
                    <xdr:colOff>171450</xdr:colOff>
                    <xdr:row>33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11</xdr:col>
                    <xdr:colOff>203200</xdr:colOff>
                    <xdr:row>36</xdr:row>
                    <xdr:rowOff>50800</xdr:rowOff>
                  </from>
                  <to>
                    <xdr:col>12</xdr:col>
                    <xdr:colOff>165100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11</xdr:col>
                    <xdr:colOff>203200</xdr:colOff>
                    <xdr:row>38</xdr:row>
                    <xdr:rowOff>50800</xdr:rowOff>
                  </from>
                  <to>
                    <xdr:col>12</xdr:col>
                    <xdr:colOff>171450</xdr:colOff>
                    <xdr:row>39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2"/>
  <sheetViews>
    <sheetView workbookViewId="0">
      <selection activeCell="G2" sqref="G2"/>
    </sheetView>
  </sheetViews>
  <sheetFormatPr defaultRowHeight="18" x14ac:dyDescent="0.55000000000000004"/>
  <cols>
    <col min="1" max="1" width="4.75" customWidth="1"/>
    <col min="2" max="3" width="3.58203125" customWidth="1"/>
    <col min="4" max="4" width="8.25" customWidth="1"/>
    <col min="5" max="6" width="21.58203125" customWidth="1"/>
    <col min="7" max="7" width="11.5" customWidth="1"/>
    <col min="8" max="8" width="12.83203125" customWidth="1"/>
    <col min="9" max="9" width="5.08203125" customWidth="1"/>
    <col min="10" max="10" width="10.83203125" customWidth="1"/>
    <col min="11" max="11" width="12.83203125" customWidth="1"/>
    <col min="12" max="12" width="3.83203125" customWidth="1"/>
  </cols>
  <sheetData>
    <row r="1" spans="1:12" s="2" customFormat="1" ht="25.5" customHeight="1" x14ac:dyDescent="0.55000000000000004">
      <c r="A1" s="3" t="s">
        <v>55</v>
      </c>
      <c r="B1" s="3" t="s">
        <v>9</v>
      </c>
      <c r="C1" s="3" t="s">
        <v>10</v>
      </c>
      <c r="D1" s="3" t="s">
        <v>56</v>
      </c>
      <c r="E1" s="3" t="s">
        <v>57</v>
      </c>
      <c r="F1" s="3" t="s">
        <v>58</v>
      </c>
      <c r="G1" s="3" t="s">
        <v>59</v>
      </c>
      <c r="H1" s="3" t="s">
        <v>60</v>
      </c>
      <c r="I1" s="3" t="s">
        <v>48</v>
      </c>
      <c r="J1" s="3" t="s">
        <v>61</v>
      </c>
      <c r="K1" s="3" t="s">
        <v>62</v>
      </c>
      <c r="L1" s="3" t="s">
        <v>49</v>
      </c>
    </row>
    <row r="2" spans="1:12" s="1" customFormat="1" ht="25.5" customHeight="1" x14ac:dyDescent="0.55000000000000004">
      <c r="A2" s="4">
        <f>申込書!E8</f>
        <v>0</v>
      </c>
      <c r="B2" s="4">
        <f>申込書!W8</f>
        <v>0</v>
      </c>
      <c r="C2" s="4">
        <f>申込書!AA8</f>
        <v>0</v>
      </c>
      <c r="D2" s="4" t="e">
        <f>申込書!AI7&amp;申込書!AL7</f>
        <v>#N/A</v>
      </c>
      <c r="E2" s="4">
        <f>申込書!F13</f>
        <v>0</v>
      </c>
      <c r="F2" s="4">
        <f>申込書!F11</f>
        <v>0</v>
      </c>
      <c r="G2" s="4" t="str">
        <f>申込書!G24&amp;"　"&amp;申込書!L24</f>
        <v>　</v>
      </c>
      <c r="H2" s="4">
        <f>申込書!F22</f>
        <v>0</v>
      </c>
      <c r="I2" s="4">
        <f>申込書!A44</f>
        <v>0</v>
      </c>
      <c r="J2" s="4" t="str">
        <f>申込書!E45&amp;"　"&amp;申込書!J45</f>
        <v>　</v>
      </c>
      <c r="K2" s="4">
        <f>申込書!D44</f>
        <v>0</v>
      </c>
      <c r="L2" s="4">
        <f>申込書!N44</f>
        <v>0</v>
      </c>
    </row>
    <row r="3" spans="1:12" s="1" customFormat="1" ht="25.5" customHeight="1" x14ac:dyDescent="0.55000000000000004">
      <c r="A3" s="4">
        <f>A2</f>
        <v>0</v>
      </c>
      <c r="B3" s="4">
        <f t="shared" ref="B3:H3" si="0">B2</f>
        <v>0</v>
      </c>
      <c r="C3" s="4">
        <f t="shared" si="0"/>
        <v>0</v>
      </c>
      <c r="D3" s="4" t="e">
        <f>D2</f>
        <v>#N/A</v>
      </c>
      <c r="E3" s="4">
        <f t="shared" si="0"/>
        <v>0</v>
      </c>
      <c r="F3" s="4">
        <f t="shared" si="0"/>
        <v>0</v>
      </c>
      <c r="G3" s="4" t="str">
        <f t="shared" si="0"/>
        <v>　</v>
      </c>
      <c r="H3" s="4">
        <f t="shared" si="0"/>
        <v>0</v>
      </c>
      <c r="I3" s="4">
        <f>申込書!A46</f>
        <v>0</v>
      </c>
      <c r="J3" s="4" t="str">
        <f>申込書!E47&amp;"　"&amp;申込書!J47</f>
        <v>　</v>
      </c>
      <c r="K3" s="4">
        <f>申込書!D46</f>
        <v>0</v>
      </c>
      <c r="L3" s="4">
        <f>申込書!N46</f>
        <v>0</v>
      </c>
    </row>
    <row r="4" spans="1:12" s="1" customFormat="1" ht="25.5" customHeight="1" x14ac:dyDescent="0.55000000000000004">
      <c r="A4" s="4">
        <f t="shared" ref="A4" si="1">A3</f>
        <v>0</v>
      </c>
      <c r="B4" s="4">
        <f t="shared" ref="B4" si="2">B3</f>
        <v>0</v>
      </c>
      <c r="C4" s="4">
        <f t="shared" ref="C4" si="3">C3</f>
        <v>0</v>
      </c>
      <c r="D4" s="4" t="e">
        <f t="shared" ref="D4" si="4">D3</f>
        <v>#N/A</v>
      </c>
      <c r="E4" s="4">
        <f t="shared" ref="E4" si="5">E3</f>
        <v>0</v>
      </c>
      <c r="F4" s="4">
        <f t="shared" ref="F4" si="6">F3</f>
        <v>0</v>
      </c>
      <c r="G4" s="4" t="str">
        <f t="shared" ref="G4" si="7">G3</f>
        <v>　</v>
      </c>
      <c r="H4" s="4">
        <f t="shared" ref="H4" si="8">H3</f>
        <v>0</v>
      </c>
      <c r="I4" s="4">
        <f>申込書!A48</f>
        <v>0</v>
      </c>
      <c r="J4" s="4" t="str">
        <f>申込書!E49&amp;"　"&amp;申込書!J49</f>
        <v>　</v>
      </c>
      <c r="K4" s="4">
        <f>申込書!D48</f>
        <v>0</v>
      </c>
      <c r="L4" s="4">
        <f>申込書!N48</f>
        <v>0</v>
      </c>
    </row>
    <row r="5" spans="1:12" s="1" customFormat="1" ht="25.5" customHeight="1" x14ac:dyDescent="0.55000000000000004">
      <c r="A5" s="4" t="str">
        <f>IF(申込書!$T$45="","",A2)</f>
        <v/>
      </c>
      <c r="B5" s="4" t="str">
        <f>IF(申込書!$T$45="","",B2)</f>
        <v/>
      </c>
      <c r="C5" s="4" t="str">
        <f>IF(申込書!$T$45="","",C2)</f>
        <v/>
      </c>
      <c r="D5" s="4" t="str">
        <f>IF(申込書!$T$45="","",D2)</f>
        <v/>
      </c>
      <c r="E5" s="4" t="str">
        <f>IF(申込書!$T$45="","",E2)</f>
        <v/>
      </c>
      <c r="F5" s="4" t="str">
        <f>IF(申込書!$T$45="","",F2)</f>
        <v/>
      </c>
      <c r="G5" s="4" t="str">
        <f>IF(申込書!$T$45="","",G2)</f>
        <v/>
      </c>
      <c r="H5" s="4" t="str">
        <f>IF(申込書!$T$45="","",H2)</f>
        <v/>
      </c>
      <c r="I5" s="4" t="str">
        <f>IF(申込書!$T$45="","",申込書!P44)</f>
        <v/>
      </c>
      <c r="J5" s="4" t="str">
        <f>IF(申込書!$T$45="","",申込書!T45&amp;"　"&amp;申込書!Y45)</f>
        <v/>
      </c>
      <c r="K5" s="4" t="str">
        <f>IF(申込書!$T$45="","",申込書!S44)</f>
        <v/>
      </c>
      <c r="L5" s="4" t="str">
        <f>IF(申込書!$T$45="","",申込書!AC44)</f>
        <v/>
      </c>
    </row>
    <row r="6" spans="1:12" s="1" customFormat="1" ht="25.5" customHeight="1" x14ac:dyDescent="0.55000000000000004">
      <c r="A6" s="4" t="str">
        <f>IF(申込書!$T$47="","",A2)</f>
        <v/>
      </c>
      <c r="B6" s="4" t="str">
        <f>IF(申込書!$T$47="","",B2)</f>
        <v/>
      </c>
      <c r="C6" s="4" t="str">
        <f>IF(申込書!$T$47="","",C2)</f>
        <v/>
      </c>
      <c r="D6" s="4" t="str">
        <f>IF(申込書!$T$47="","",D2)</f>
        <v/>
      </c>
      <c r="E6" s="4" t="str">
        <f>IF(申込書!$T$47="","",E2)</f>
        <v/>
      </c>
      <c r="F6" s="4" t="str">
        <f>IF(申込書!$T$47="","",F2)</f>
        <v/>
      </c>
      <c r="G6" s="4" t="str">
        <f>IF(申込書!$T$47="","",G2)</f>
        <v/>
      </c>
      <c r="H6" s="4" t="str">
        <f>IF(申込書!$T$47="","",H2)</f>
        <v/>
      </c>
      <c r="I6" s="4" t="str">
        <f>IF(申込書!$T$47="","","補欠")</f>
        <v/>
      </c>
      <c r="J6" s="4" t="str">
        <f>IF(申込書!$T$47="","",申込書!T47&amp;"　"&amp;申込書!Y47)</f>
        <v/>
      </c>
      <c r="K6" s="4" t="str">
        <f>IF(申込書!$T$47="","",申込書!S46)</f>
        <v/>
      </c>
      <c r="L6" s="4" t="str">
        <f>IF(申込書!$T$47="","",申込書!AC46)</f>
        <v/>
      </c>
    </row>
    <row r="7" spans="1:12" s="1" customFormat="1" ht="25.5" customHeight="1" x14ac:dyDescent="0.55000000000000004">
      <c r="A7" s="4" t="str">
        <f>IF(申込書!$T$49="","",A2)</f>
        <v/>
      </c>
      <c r="B7" s="4" t="str">
        <f>IF(申込書!$T$49="","",B2)</f>
        <v/>
      </c>
      <c r="C7" s="4" t="str">
        <f>IF(申込書!$T$49="","",C2)</f>
        <v/>
      </c>
      <c r="D7" s="4" t="str">
        <f>IF(申込書!$T$49="","",D2)</f>
        <v/>
      </c>
      <c r="E7" s="4" t="str">
        <f>IF(申込書!$T$49="","",E2)</f>
        <v/>
      </c>
      <c r="F7" s="4" t="str">
        <f>IF(申込書!$T$49="","",F2)</f>
        <v/>
      </c>
      <c r="G7" s="4" t="str">
        <f>IF(申込書!$T$49="","",G2)</f>
        <v/>
      </c>
      <c r="H7" s="4" t="str">
        <f>IF(申込書!$T$49="","",H2)</f>
        <v/>
      </c>
      <c r="I7" s="4" t="str">
        <f>IF(申込書!$T$49="","","補欠")</f>
        <v/>
      </c>
      <c r="J7" s="4" t="str">
        <f>IF(申込書!$T$49="","",申込書!T49&amp;"　"&amp;申込書!Y49)</f>
        <v/>
      </c>
      <c r="K7" s="4" t="str">
        <f>IF(申込書!$T$49="","",申込書!S48)</f>
        <v/>
      </c>
      <c r="L7" s="4" t="str">
        <f>IF(申込書!$T$49="","",申込書!AC48)</f>
        <v/>
      </c>
    </row>
    <row r="8" spans="1:12" s="1" customFormat="1" x14ac:dyDescent="0.55000000000000004"/>
    <row r="9" spans="1:12" s="1" customFormat="1" x14ac:dyDescent="0.55000000000000004"/>
    <row r="10" spans="1:12" s="1" customFormat="1" x14ac:dyDescent="0.55000000000000004"/>
    <row r="11" spans="1:12" s="1" customFormat="1" x14ac:dyDescent="0.55000000000000004"/>
    <row r="12" spans="1:12" s="1" customFormat="1" x14ac:dyDescent="0.55000000000000004"/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プログラム用データ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梶原隆史</dc:creator>
  <cp:keywords/>
  <dc:description/>
  <cp:lastModifiedBy>隆史 梶原</cp:lastModifiedBy>
  <cp:revision/>
  <cp:lastPrinted>2023-07-05T14:21:12Z</cp:lastPrinted>
  <dcterms:created xsi:type="dcterms:W3CDTF">2021-08-10T23:47:08Z</dcterms:created>
  <dcterms:modified xsi:type="dcterms:W3CDTF">2023-07-05T14:21:38Z</dcterms:modified>
  <cp:category/>
  <cp:contentStatus/>
</cp:coreProperties>
</file>