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d2aa23e8de86c94e/2023神奈川関東/"/>
    </mc:Choice>
  </mc:AlternateContent>
  <xr:revisionPtr revIDLastSave="74" documentId="11_E9888B75889B9DC27919D3FDFCF4543BC037EB13" xr6:coauthVersionLast="47" xr6:coauthVersionMax="47" xr10:uidLastSave="{1E34055C-3BB9-4E8D-8069-4289551840B1}"/>
  <bookViews>
    <workbookView showSheetTabs="0" xWindow="-110" yWindow="-110" windowWidth="19420" windowHeight="10420" xr2:uid="{00000000-000D-0000-FFFF-FFFF00000000}"/>
  </bookViews>
  <sheets>
    <sheet name="申込書" sheetId="1" r:id="rId1"/>
    <sheet name="プログラム用データ" sheetId="2" r:id="rId2"/>
  </sheets>
  <definedNames>
    <definedName name="_xlnm.Print_Area" localSheetId="0">申込書!$A$1:$AD$55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" i="2" l="1"/>
  <c r="H4" i="2"/>
  <c r="G4" i="2"/>
  <c r="D4" i="2"/>
  <c r="C4" i="2"/>
  <c r="J4" i="2"/>
  <c r="A4" i="2" s="1"/>
  <c r="B42" i="1"/>
  <c r="I4" i="2" s="1"/>
  <c r="B44" i="1"/>
  <c r="B40" i="1"/>
  <c r="B38" i="1"/>
  <c r="E4" i="2" l="1"/>
  <c r="B4" i="2"/>
  <c r="F4" i="2"/>
  <c r="L4" i="2"/>
  <c r="P27" i="1"/>
  <c r="P28" i="1"/>
  <c r="C2" i="2" l="1"/>
  <c r="B2" i="2"/>
  <c r="H2" i="2"/>
  <c r="AK7" i="1"/>
  <c r="AJ7" i="1"/>
  <c r="AH40" i="1" l="1"/>
  <c r="AH38" i="1"/>
  <c r="AH42" i="1"/>
  <c r="AH44" i="1"/>
  <c r="D2" i="2"/>
  <c r="G2" i="2"/>
  <c r="J5" i="2" l="1"/>
  <c r="I5" i="2"/>
  <c r="J3" i="2"/>
  <c r="J2" i="2"/>
  <c r="I3" i="2"/>
  <c r="L2" i="2"/>
  <c r="K2" i="2"/>
  <c r="I2" i="2"/>
  <c r="F2" i="2"/>
  <c r="E2" i="2"/>
  <c r="A2" i="2"/>
  <c r="A53" i="1"/>
  <c r="K3" i="2" l="1"/>
  <c r="A3" i="2"/>
  <c r="L5" i="2"/>
  <c r="K5" i="2"/>
  <c r="B5" i="2"/>
  <c r="H5" i="2"/>
  <c r="E5" i="2"/>
  <c r="G5" i="2"/>
  <c r="D5" i="2"/>
  <c r="C5" i="2"/>
  <c r="F5" i="2"/>
  <c r="A5" i="2"/>
  <c r="F3" i="2"/>
  <c r="B3" i="2"/>
  <c r="H3" i="2"/>
  <c r="E3" i="2"/>
  <c r="G3" i="2"/>
  <c r="D3" i="2"/>
  <c r="L3" i="2"/>
  <c r="C3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梶原隆史</author>
  </authors>
  <commentList>
    <comment ref="B38" authorId="0" shapeId="0" xr:uid="{A6A43795-8978-4CCA-B621-B02207DB515C}">
      <text>
        <r>
          <rPr>
            <sz val="8"/>
            <color indexed="81"/>
            <rFont val="MS P ゴシック"/>
            <family val="3"/>
            <charset val="128"/>
          </rPr>
          <t>上の「都県選択」と左の「都県予選通過順位選択」を入力すると、自動で入力されます。</t>
        </r>
      </text>
    </comment>
    <comment ref="B40" authorId="0" shapeId="0" xr:uid="{08902E1A-1376-4D77-AA97-200EE941CC2F}">
      <text>
        <r>
          <rPr>
            <sz val="8"/>
            <color indexed="81"/>
            <rFont val="MS P ゴシック"/>
            <family val="3"/>
            <charset val="128"/>
          </rPr>
          <t>上の「都県選択」と左の「都県予選通過順位選択」を入力すると、自動で入力されます。</t>
        </r>
      </text>
    </comment>
    <comment ref="B42" authorId="0" shapeId="0" xr:uid="{2BB6FDAF-CDAB-40C3-9B3E-28C293706DA3}">
      <text>
        <r>
          <rPr>
            <sz val="8"/>
            <color indexed="81"/>
            <rFont val="MS P ゴシック"/>
            <family val="3"/>
            <charset val="128"/>
          </rPr>
          <t>上の「都県選択」と左の「都県予選通過順位選択」を入力すると、自動で入力されます。</t>
        </r>
      </text>
    </comment>
    <comment ref="B44" authorId="0" shapeId="0" xr:uid="{77A1F18B-D4A3-4851-9AE8-18E58118783F}">
      <text>
        <r>
          <rPr>
            <sz val="8"/>
            <color indexed="81"/>
            <rFont val="MS P ゴシック"/>
            <family val="3"/>
            <charset val="128"/>
          </rPr>
          <t>上の「都県選択」と左の「都県予選通過順位選択」を入力すると、自動で入力されます。</t>
        </r>
      </text>
    </comment>
  </commentList>
</comments>
</file>

<file path=xl/sharedStrings.xml><?xml version="1.0" encoding="utf-8"?>
<sst xmlns="http://schemas.openxmlformats.org/spreadsheetml/2006/main" count="98" uniqueCount="65">
  <si>
    <t>参　　加　　申　　込　　書</t>
    <phoneticPr fontId="1"/>
  </si>
  <si>
    <t>男女選択</t>
    <rPh sb="0" eb="2">
      <t>ダンジョ</t>
    </rPh>
    <rPh sb="2" eb="4">
      <t>センタク</t>
    </rPh>
    <phoneticPr fontId="1"/>
  </si>
  <si>
    <t>都県選択</t>
    <rPh sb="0" eb="2">
      <t>トケン</t>
    </rPh>
    <rPh sb="2" eb="4">
      <t>センタク</t>
    </rPh>
    <phoneticPr fontId="1"/>
  </si>
  <si>
    <t>班 お よ び 組 番 号</t>
    <phoneticPr fontId="1"/>
  </si>
  <si>
    <t>班</t>
    <rPh sb="0" eb="1">
      <t>ハン</t>
    </rPh>
    <phoneticPr fontId="1"/>
  </si>
  <si>
    <t>組</t>
    <rPh sb="0" eb="1">
      <t>ク</t>
    </rPh>
    <phoneticPr fontId="1"/>
  </si>
  <si>
    <t>フリガナ</t>
    <phoneticPr fontId="1"/>
  </si>
  <si>
    <t>〒</t>
    <phoneticPr fontId="1"/>
  </si>
  <si>
    <t>－</t>
    <phoneticPr fontId="1"/>
  </si>
  <si>
    <t>TEL</t>
    <phoneticPr fontId="1"/>
  </si>
  <si>
    <t>FAX</t>
    <phoneticPr fontId="1"/>
  </si>
  <si>
    <t>連絡先</t>
    <rPh sb="0" eb="3">
      <t>レンラクサキ</t>
    </rPh>
    <phoneticPr fontId="1"/>
  </si>
  <si>
    <t>携帯電話</t>
    <rPh sb="0" eb="4">
      <t>ケイタイデンワ</t>
    </rPh>
    <phoneticPr fontId="1"/>
  </si>
  <si>
    <r>
      <t xml:space="preserve">監督名
</t>
    </r>
    <r>
      <rPr>
        <sz val="8"/>
        <color theme="1"/>
        <rFont val="HG丸ｺﾞｼｯｸM-PRO"/>
        <family val="3"/>
        <charset val="128"/>
      </rPr>
      <t>（引率責任者）</t>
    </r>
    <rPh sb="0" eb="2">
      <t>カントク</t>
    </rPh>
    <rPh sb="2" eb="3">
      <t>メイ</t>
    </rPh>
    <rPh sb="5" eb="7">
      <t>インソツ</t>
    </rPh>
    <rPh sb="7" eb="10">
      <t>セキニンシャ</t>
    </rPh>
    <phoneticPr fontId="1"/>
  </si>
  <si>
    <t>姓</t>
    <phoneticPr fontId="1"/>
  </si>
  <si>
    <t>名</t>
    <rPh sb="0" eb="1">
      <t>メイ</t>
    </rPh>
    <phoneticPr fontId="1"/>
  </si>
  <si>
    <t>Email</t>
  </si>
  <si>
    <t>携帯電話</t>
    <rPh sb="0" eb="2">
      <t>ケイタイ</t>
    </rPh>
    <rPh sb="2" eb="4">
      <t>デンワ</t>
    </rPh>
    <phoneticPr fontId="1"/>
  </si>
  <si>
    <t>氏名</t>
    <rPh sb="0" eb="2">
      <t>シメイ</t>
    </rPh>
    <phoneticPr fontId="1"/>
  </si>
  <si>
    <t>　外部指導者</t>
    <rPh sb="1" eb="3">
      <t>ガイブ</t>
    </rPh>
    <rPh sb="3" eb="6">
      <t>シドウシャ</t>
    </rPh>
    <phoneticPr fontId="1"/>
  </si>
  <si>
    <t>　　　テクニカルアドバイザー</t>
    <phoneticPr fontId="1"/>
  </si>
  <si>
    <t>ゼッケン</t>
    <phoneticPr fontId="1"/>
  </si>
  <si>
    <t>学年</t>
    <rPh sb="0" eb="2">
      <t>ガクネン</t>
    </rPh>
    <phoneticPr fontId="1"/>
  </si>
  <si>
    <t>参加選手名</t>
    <rPh sb="0" eb="2">
      <t>サンカ</t>
    </rPh>
    <rPh sb="2" eb="4">
      <t>センシュ</t>
    </rPh>
    <rPh sb="4" eb="5">
      <t>メイ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</si>
  <si>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</si>
  <si>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</si>
  <si>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公印</t>
    <rPh sb="0" eb="2">
      <t>コウイン</t>
    </rPh>
    <phoneticPr fontId="1"/>
  </si>
  <si>
    <t>男女</t>
    <rPh sb="0" eb="2">
      <t>ダンジョ</t>
    </rPh>
    <phoneticPr fontId="1"/>
  </si>
  <si>
    <t>都県</t>
    <rPh sb="0" eb="2">
      <t>トケン</t>
    </rPh>
    <phoneticPr fontId="1"/>
  </si>
  <si>
    <t>学校名（正式名称）</t>
    <rPh sb="0" eb="3">
      <t>ガッコウメイ</t>
    </rPh>
    <rPh sb="4" eb="8">
      <t>セイシキメイショウ</t>
    </rPh>
    <phoneticPr fontId="1"/>
  </si>
  <si>
    <t>学校名（フリガナ）</t>
    <rPh sb="0" eb="3">
      <t>ガッコウメイ</t>
    </rPh>
    <phoneticPr fontId="1"/>
  </si>
  <si>
    <t>監督氏名</t>
    <rPh sb="0" eb="2">
      <t>カントク</t>
    </rPh>
    <rPh sb="2" eb="4">
      <t>シメイ</t>
    </rPh>
    <phoneticPr fontId="1"/>
  </si>
  <si>
    <t>監督氏名（フリガナ）</t>
    <rPh sb="0" eb="2">
      <t>カントク</t>
    </rPh>
    <rPh sb="2" eb="4">
      <t>シメイ</t>
    </rPh>
    <phoneticPr fontId="1"/>
  </si>
  <si>
    <t>選手氏名</t>
    <rPh sb="0" eb="2">
      <t>センシュ</t>
    </rPh>
    <rPh sb="2" eb="4">
      <t>シメイ</t>
    </rPh>
    <phoneticPr fontId="1"/>
  </si>
  <si>
    <t>選手氏名（フリガナ）</t>
    <rPh sb="0" eb="2">
      <t>センシュ</t>
    </rPh>
    <rPh sb="2" eb="4">
      <t>シメイ</t>
    </rPh>
    <phoneticPr fontId="1"/>
  </si>
  <si>
    <t>令和５年</t>
    <rPh sb="0" eb="2">
      <t>レイワ</t>
    </rPh>
    <phoneticPr fontId="1"/>
  </si>
  <si>
    <t>令和５年度　第５４回　関東中学校体操競技大会</t>
    <phoneticPr fontId="1"/>
  </si>
  <si>
    <t>学校名
（所属）</t>
    <rPh sb="0" eb="3">
      <t>ガッコウメイ</t>
    </rPh>
    <rPh sb="5" eb="7">
      <t>ショゾク</t>
    </rPh>
    <phoneticPr fontId="1"/>
  </si>
  <si>
    <t>学校（所属）
所在地</t>
    <rPh sb="0" eb="2">
      <t>ガッコウ</t>
    </rPh>
    <rPh sb="3" eb="5">
      <t>ショゾク</t>
    </rPh>
    <rPh sb="7" eb="10">
      <t>ショザイチ</t>
    </rPh>
    <phoneticPr fontId="1"/>
  </si>
  <si>
    <t>上記の生徒は、本校（所属）在籍生徒で、令和５年度第５４回関東中学校体操競技大会の要項に従い、出場権を得たので参加することを承認します。また、本大会のプログラム及びホームページ並びに報道発表における氏名・学校（所属）名・写真等の個人情報の掲載については、本人及び保護者の同意を得ています。（※記載の同意が得られない場合は、その旨を明らかにすること。）</t>
    <rPh sb="10" eb="12">
      <t>ショゾク</t>
    </rPh>
    <rPh sb="13" eb="15">
      <t>ザイセキ</t>
    </rPh>
    <rPh sb="104" eb="106">
      <t>ショゾク</t>
    </rPh>
    <phoneticPr fontId="1"/>
  </si>
  <si>
    <t>学校長
所属長</t>
    <rPh sb="0" eb="3">
      <t>ガッコウチョウ</t>
    </rPh>
    <rPh sb="4" eb="7">
      <t>ショゾクチョウ</t>
    </rPh>
    <phoneticPr fontId="1"/>
  </si>
  <si>
    <t>個人</t>
    <rPh sb="0" eb="2">
      <t>コジン</t>
    </rPh>
    <phoneticPr fontId="1"/>
  </si>
  <si>
    <t>位</t>
    <rPh sb="0" eb="1">
      <t>イ</t>
    </rPh>
    <phoneticPr fontId="1"/>
  </si>
  <si>
    <t>所属情報</t>
    <rPh sb="0" eb="2">
      <t>ショゾク</t>
    </rPh>
    <rPh sb="2" eb="4">
      <t>ジョウホウ</t>
    </rPh>
    <phoneticPr fontId="1"/>
  </si>
  <si>
    <t>監督情報</t>
    <rPh sb="0" eb="2">
      <t>カントク</t>
    </rPh>
    <rPh sb="2" eb="4">
      <t>ジョウホウ</t>
    </rPh>
    <phoneticPr fontId="1"/>
  </si>
  <si>
    <t>申請している場合は
どちらかにチェック</t>
    <rPh sb="0" eb="2">
      <t>シンセイ</t>
    </rPh>
    <rPh sb="6" eb="8">
      <t>バアイ</t>
    </rPh>
    <phoneticPr fontId="1"/>
  </si>
  <si>
    <t>山梨県</t>
    <rPh sb="0" eb="3">
      <t>ヤマナシケン</t>
    </rPh>
    <phoneticPr fontId="1"/>
  </si>
  <si>
    <t>群馬県</t>
    <rPh sb="0" eb="3">
      <t>グンマケン</t>
    </rPh>
    <phoneticPr fontId="1"/>
  </si>
  <si>
    <t>埼玉県</t>
    <rPh sb="0" eb="3">
      <t>サイタマケン</t>
    </rPh>
    <phoneticPr fontId="1"/>
  </si>
  <si>
    <t>神奈川県</t>
    <rPh sb="0" eb="4">
      <t>カナガワケン</t>
    </rPh>
    <phoneticPr fontId="1"/>
  </si>
  <si>
    <t>茨城県</t>
    <rPh sb="0" eb="3">
      <t>イバラキケン</t>
    </rPh>
    <phoneticPr fontId="1"/>
  </si>
  <si>
    <t>東京都</t>
    <rPh sb="0" eb="3">
      <t>トウキョウト</t>
    </rPh>
    <phoneticPr fontId="1"/>
  </si>
  <si>
    <t>栃木県</t>
    <rPh sb="0" eb="3">
      <t>トチギケン</t>
    </rPh>
    <phoneticPr fontId="1"/>
  </si>
  <si>
    <t>千葉県</t>
    <rPh sb="0" eb="3">
      <t>チバケン</t>
    </rPh>
    <phoneticPr fontId="1"/>
  </si>
  <si>
    <t>山梨</t>
    <rPh sb="0" eb="2">
      <t>ヤマナシ</t>
    </rPh>
    <phoneticPr fontId="1"/>
  </si>
  <si>
    <t>群馬</t>
    <rPh sb="0" eb="2">
      <t>グンマ</t>
    </rPh>
    <phoneticPr fontId="1"/>
  </si>
  <si>
    <t>埼玉</t>
    <rPh sb="0" eb="2">
      <t>サイタマ</t>
    </rPh>
    <phoneticPr fontId="1"/>
  </si>
  <si>
    <t>神奈川</t>
    <rPh sb="0" eb="3">
      <t>カナガワ</t>
    </rPh>
    <phoneticPr fontId="1"/>
  </si>
  <si>
    <t>茨城</t>
    <rPh sb="0" eb="2">
      <t>イバラキ</t>
    </rPh>
    <phoneticPr fontId="1"/>
  </si>
  <si>
    <t>東京</t>
    <rPh sb="0" eb="2">
      <t>トウキョウ</t>
    </rPh>
    <phoneticPr fontId="1"/>
  </si>
  <si>
    <t>栃木</t>
    <rPh sb="0" eb="2">
      <t>トチギ</t>
    </rPh>
    <phoneticPr fontId="1"/>
  </si>
  <si>
    <t>千葉</t>
    <rPh sb="0" eb="2">
      <t>チバ</t>
    </rPh>
    <phoneticPr fontId="1"/>
  </si>
  <si>
    <t>選手情報</t>
    <rPh sb="0" eb="2">
      <t>センシュ</t>
    </rPh>
    <rPh sb="2" eb="4">
      <t>ジョウホウ</t>
    </rPh>
    <phoneticPr fontId="1"/>
  </si>
  <si>
    <t>役職選択</t>
    <rPh sb="0" eb="2">
      <t>ヤクショク</t>
    </rPh>
    <rPh sb="2" eb="4">
      <t>センタク</t>
    </rPh>
    <phoneticPr fontId="1"/>
  </si>
  <si>
    <t>都県予選
通過順位選択</t>
    <rPh sb="0" eb="2">
      <t>トケン</t>
    </rPh>
    <rPh sb="2" eb="4">
      <t>ヨセン</t>
    </rPh>
    <rPh sb="5" eb="9">
      <t>ツウカジュンイ</t>
    </rPh>
    <rPh sb="9" eb="11">
      <t>センタク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</si>
</sst>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18"/>
      <color theme="1"/>
      <name val="HG丸ｺﾞｼｯｸM-PRO"/>
      <family val="3"/>
      <charset val="128"/>
    </font>
    <font>
      <sz val="20"/>
      <color theme="1"/>
      <name val="HG丸ｺﾞｼｯｸM-PRO"/>
      <family val="3"/>
      <charset val="128"/>
    </font>
    <font>
      <sz val="22"/>
      <color theme="1"/>
      <name val="HG丸ｺﾞｼｯｸM-PRO"/>
      <family val="3"/>
      <charset val="128"/>
    </font>
    <font>
      <sz val="24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11"/>
      <color theme="1"/>
      <name val="HG丸ｺﾞｼｯｸM-PRO"/>
      <family val="3"/>
    </font>
    <font>
      <sz val="10"/>
      <color theme="1"/>
      <name val="HG丸ｺﾞｼｯｸM-PRO"/>
      <family val="3"/>
    </font>
    <font>
      <sz val="9"/>
      <color theme="1"/>
      <name val="游ゴシック"/>
      <family val="2"/>
      <charset val="128"/>
      <scheme val="minor"/>
    </font>
    <font>
      <sz val="8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74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15" fillId="0" borderId="1" xfId="0" applyFont="1" applyBorder="1">
      <alignment vertical="center"/>
    </xf>
    <xf numFmtId="0" fontId="10" fillId="0" borderId="0" xfId="0" applyFont="1" applyAlignment="1">
      <alignment horizontal="center" vertical="center" wrapText="1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 textRotation="255" shrinkToFit="1"/>
    </xf>
    <xf numFmtId="0" fontId="2" fillId="0" borderId="0" xfId="0" applyFont="1" applyAlignment="1">
      <alignment horizontal="center" vertical="center" wrapText="1"/>
    </xf>
    <xf numFmtId="0" fontId="11" fillId="0" borderId="19" xfId="0" applyFont="1" applyBorder="1" applyAlignment="1">
      <alignment horizontal="center" vertical="center" shrinkToFit="1"/>
    </xf>
    <xf numFmtId="0" fontId="11" fillId="0" borderId="22" xfId="0" applyFont="1" applyBorder="1" applyAlignment="1">
      <alignment horizontal="center" vertical="center" shrinkToFit="1"/>
    </xf>
    <xf numFmtId="0" fontId="11" fillId="0" borderId="78" xfId="0" applyFont="1" applyBorder="1" applyAlignment="1">
      <alignment horizontal="center" vertical="center" shrinkToFit="1"/>
    </xf>
    <xf numFmtId="0" fontId="11" fillId="0" borderId="79" xfId="0" applyFont="1" applyBorder="1" applyAlignment="1">
      <alignment horizontal="center" vertical="center" shrinkToFit="1"/>
    </xf>
    <xf numFmtId="0" fontId="0" fillId="0" borderId="73" xfId="0" applyBorder="1">
      <alignment vertical="center"/>
    </xf>
    <xf numFmtId="0" fontId="2" fillId="0" borderId="3" xfId="0" applyFont="1" applyBorder="1" applyAlignment="1" applyProtection="1">
      <alignment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5" xfId="0" applyFont="1" applyBorder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53" xfId="0" applyFont="1" applyBorder="1" applyAlignment="1" applyProtection="1">
      <alignment horizontal="center" vertical="center" shrinkToFit="1"/>
      <protection locked="0"/>
    </xf>
    <xf numFmtId="0" fontId="2" fillId="0" borderId="54" xfId="0" applyFont="1" applyBorder="1" applyAlignment="1" applyProtection="1">
      <alignment horizontal="center" vertical="center" shrinkToFit="1"/>
      <protection locked="0"/>
    </xf>
    <xf numFmtId="49" fontId="2" fillId="0" borderId="26" xfId="0" applyNumberFormat="1" applyFont="1" applyBorder="1" applyAlignment="1" applyProtection="1">
      <alignment horizontal="center" vertical="center" shrinkToFit="1"/>
      <protection locked="0"/>
    </xf>
    <xf numFmtId="49" fontId="2" fillId="0" borderId="3" xfId="0" applyNumberFormat="1" applyFont="1" applyBorder="1" applyAlignment="1" applyProtection="1">
      <alignment horizontal="center" vertical="center" shrinkToFit="1"/>
      <protection locked="0"/>
    </xf>
    <xf numFmtId="49" fontId="2" fillId="0" borderId="27" xfId="0" applyNumberFormat="1" applyFont="1" applyBorder="1" applyAlignment="1" applyProtection="1">
      <alignment horizontal="center" vertical="center" shrinkToFit="1"/>
      <protection locked="0"/>
    </xf>
    <xf numFmtId="49" fontId="2" fillId="0" borderId="0" xfId="0" applyNumberFormat="1" applyFont="1" applyAlignment="1" applyProtection="1">
      <alignment horizontal="center" vertical="center" shrinkToFit="1"/>
      <protection locked="0"/>
    </xf>
    <xf numFmtId="49" fontId="2" fillId="0" borderId="28" xfId="0" applyNumberFormat="1" applyFont="1" applyBorder="1" applyAlignment="1" applyProtection="1">
      <alignment horizontal="center" vertical="center" shrinkToFit="1"/>
      <protection locked="0"/>
    </xf>
    <xf numFmtId="49" fontId="2" fillId="0" borderId="13" xfId="0" applyNumberFormat="1" applyFont="1" applyBorder="1" applyAlignment="1" applyProtection="1">
      <alignment horizontal="center" vertical="center" shrinkToFit="1"/>
      <protection locked="0"/>
    </xf>
    <xf numFmtId="49" fontId="2" fillId="0" borderId="56" xfId="0" applyNumberFormat="1" applyFont="1" applyBorder="1" applyAlignment="1" applyProtection="1">
      <alignment horizontal="center" vertical="center" shrinkToFit="1"/>
      <protection locked="0"/>
    </xf>
    <xf numFmtId="49" fontId="2" fillId="0" borderId="54" xfId="0" applyNumberFormat="1" applyFont="1" applyBorder="1" applyAlignment="1" applyProtection="1">
      <alignment horizontal="center" vertical="center" shrinkToFit="1"/>
      <protection locked="0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7" fillId="0" borderId="2" xfId="0" applyFont="1" applyBorder="1" applyAlignment="1" applyProtection="1">
      <alignment horizontal="center" vertical="center" shrinkToFit="1"/>
      <protection locked="0"/>
    </xf>
    <xf numFmtId="0" fontId="7" fillId="0" borderId="3" xfId="0" applyFont="1" applyBorder="1" applyAlignment="1" applyProtection="1">
      <alignment horizontal="center" vertical="center" shrinkToFit="1"/>
      <protection locked="0"/>
    </xf>
    <xf numFmtId="0" fontId="7" fillId="0" borderId="7" xfId="0" applyFont="1" applyBorder="1" applyAlignment="1" applyProtection="1">
      <alignment horizontal="center" vertical="center" shrinkToFit="1"/>
      <protection locked="0"/>
    </xf>
    <xf numFmtId="0" fontId="7" fillId="0" borderId="8" xfId="0" applyFont="1" applyBorder="1" applyAlignment="1" applyProtection="1">
      <alignment horizontal="center" vertical="center" shrinkToFit="1"/>
      <protection locked="0"/>
    </xf>
    <xf numFmtId="0" fontId="6" fillId="0" borderId="36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0" fontId="2" fillId="0" borderId="80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2" fillId="0" borderId="42" xfId="0" applyFont="1" applyBorder="1" applyAlignment="1" applyProtection="1">
      <alignment horizontal="center" vertical="center" shrinkToFit="1"/>
      <protection locked="0"/>
    </xf>
    <xf numFmtId="0" fontId="2" fillId="0" borderId="43" xfId="0" applyFont="1" applyBorder="1" applyAlignment="1" applyProtection="1">
      <alignment horizontal="center" vertical="center" shrinkToFit="1"/>
      <protection locked="0"/>
    </xf>
    <xf numFmtId="0" fontId="2" fillId="0" borderId="44" xfId="0" applyFont="1" applyBorder="1" applyAlignment="1" applyProtection="1">
      <alignment horizontal="center" vertical="center" shrinkToFit="1"/>
      <protection locked="0"/>
    </xf>
    <xf numFmtId="0" fontId="2" fillId="0" borderId="12" xfId="0" applyFont="1" applyBorder="1" applyAlignment="1" applyProtection="1">
      <alignment horizontal="center" vertical="center" shrinkToFit="1"/>
      <protection locked="0"/>
    </xf>
    <xf numFmtId="0" fontId="2" fillId="0" borderId="13" xfId="0" applyFont="1" applyBorder="1" applyAlignment="1" applyProtection="1">
      <alignment horizontal="center" vertical="center" shrinkToFit="1"/>
      <protection locked="0"/>
    </xf>
    <xf numFmtId="0" fontId="2" fillId="0" borderId="14" xfId="0" applyFont="1" applyBorder="1" applyAlignment="1" applyProtection="1">
      <alignment horizontal="center" vertical="center" shrinkToFit="1"/>
      <protection locked="0"/>
    </xf>
    <xf numFmtId="0" fontId="2" fillId="0" borderId="16" xfId="0" applyFont="1" applyBorder="1" applyAlignment="1" applyProtection="1">
      <alignment horizontal="center" vertical="center" wrapText="1" shrinkToFit="1"/>
      <protection locked="0"/>
    </xf>
    <xf numFmtId="0" fontId="2" fillId="0" borderId="17" xfId="0" applyFont="1" applyBorder="1" applyAlignment="1" applyProtection="1">
      <alignment horizontal="center" vertical="center" wrapText="1" shrinkToFit="1"/>
      <protection locked="0"/>
    </xf>
    <xf numFmtId="0" fontId="2" fillId="0" borderId="18" xfId="0" applyFont="1" applyBorder="1" applyAlignment="1" applyProtection="1">
      <alignment horizontal="center" vertical="center" wrapText="1" shrinkToFit="1"/>
      <protection locked="0"/>
    </xf>
    <xf numFmtId="0" fontId="2" fillId="0" borderId="5" xfId="0" applyFont="1" applyBorder="1" applyAlignment="1" applyProtection="1">
      <alignment horizontal="center" vertical="center" wrapText="1" shrinkToFit="1"/>
      <protection locked="0"/>
    </xf>
    <xf numFmtId="0" fontId="2" fillId="0" borderId="0" xfId="0" applyFont="1" applyAlignment="1" applyProtection="1">
      <alignment horizontal="center" vertical="center" wrapText="1" shrinkToFit="1"/>
      <protection locked="0"/>
    </xf>
    <xf numFmtId="0" fontId="2" fillId="0" borderId="6" xfId="0" applyFont="1" applyBorder="1" applyAlignment="1" applyProtection="1">
      <alignment horizontal="center" vertical="center" wrapText="1" shrinkToFit="1"/>
      <protection locked="0"/>
    </xf>
    <xf numFmtId="0" fontId="2" fillId="0" borderId="53" xfId="0" applyFont="1" applyBorder="1" applyAlignment="1" applyProtection="1">
      <alignment horizontal="center" vertical="center" wrapText="1" shrinkToFit="1"/>
      <protection locked="0"/>
    </xf>
    <xf numFmtId="0" fontId="2" fillId="0" borderId="54" xfId="0" applyFont="1" applyBorder="1" applyAlignment="1" applyProtection="1">
      <alignment horizontal="center" vertical="center" wrapText="1" shrinkToFit="1"/>
      <protection locked="0"/>
    </xf>
    <xf numFmtId="0" fontId="2" fillId="0" borderId="55" xfId="0" applyFont="1" applyBorder="1" applyAlignment="1" applyProtection="1">
      <alignment horizontal="center" vertical="center" wrapText="1" shrinkToFit="1"/>
      <protection locked="0"/>
    </xf>
    <xf numFmtId="0" fontId="6" fillId="0" borderId="16" xfId="0" applyFont="1" applyBorder="1" applyAlignment="1" applyProtection="1">
      <alignment horizontal="center" vertical="center" shrinkToFit="1"/>
      <protection locked="0"/>
    </xf>
    <xf numFmtId="0" fontId="6" fillId="0" borderId="17" xfId="0" applyFont="1" applyBorder="1" applyAlignment="1" applyProtection="1">
      <alignment horizontal="center" vertical="center" shrinkToFit="1"/>
      <protection locked="0"/>
    </xf>
    <xf numFmtId="0" fontId="6" fillId="0" borderId="5" xfId="0" applyFont="1" applyBorder="1" applyAlignment="1" applyProtection="1">
      <alignment horizontal="center" vertical="center" shrinkToFit="1"/>
      <protection locked="0"/>
    </xf>
    <xf numFmtId="0" fontId="6" fillId="0" borderId="0" xfId="0" applyFont="1" applyAlignment="1" applyProtection="1">
      <alignment horizontal="center" vertical="center" shrinkToFit="1"/>
      <protection locked="0"/>
    </xf>
    <xf numFmtId="0" fontId="6" fillId="0" borderId="53" xfId="0" applyFont="1" applyBorder="1" applyAlignment="1" applyProtection="1">
      <alignment horizontal="center" vertical="center" shrinkToFit="1"/>
      <protection locked="0"/>
    </xf>
    <xf numFmtId="0" fontId="6" fillId="0" borderId="54" xfId="0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7" fillId="0" borderId="0" xfId="0" applyFont="1" applyAlignment="1" applyProtection="1">
      <alignment horizontal="center" vertical="center" shrinkToFit="1"/>
      <protection locked="0"/>
    </xf>
    <xf numFmtId="0" fontId="2" fillId="0" borderId="65" xfId="0" applyFont="1" applyBorder="1" applyAlignment="1" applyProtection="1">
      <alignment horizontal="center" vertical="center" shrinkToFit="1"/>
      <protection locked="0"/>
    </xf>
    <xf numFmtId="0" fontId="2" fillId="0" borderId="34" xfId="0" applyFont="1" applyBorder="1" applyAlignment="1" applyProtection="1">
      <alignment horizontal="center" vertical="center" shrinkToFit="1"/>
      <protection locked="0"/>
    </xf>
    <xf numFmtId="0" fontId="2" fillId="0" borderId="71" xfId="0" applyFont="1" applyBorder="1" applyAlignment="1" applyProtection="1">
      <alignment horizontal="center" vertical="center" shrinkToFit="1"/>
      <protection locked="0"/>
    </xf>
    <xf numFmtId="49" fontId="2" fillId="0" borderId="59" xfId="0" applyNumberFormat="1" applyFont="1" applyBorder="1" applyAlignment="1" applyProtection="1">
      <alignment horizontal="center" vertical="center" shrinkToFit="1"/>
      <protection locked="0"/>
    </xf>
    <xf numFmtId="49" fontId="2" fillId="0" borderId="43" xfId="0" applyNumberFormat="1" applyFont="1" applyBorder="1" applyAlignment="1" applyProtection="1">
      <alignment horizontal="center" vertical="center" shrinkToFit="1"/>
      <protection locked="0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6" fillId="0" borderId="61" xfId="0" applyFont="1" applyBorder="1" applyAlignment="1">
      <alignment horizontal="center" vertical="center" shrinkToFit="1"/>
    </xf>
    <xf numFmtId="0" fontId="6" fillId="0" borderId="77" xfId="0" applyFont="1" applyBorder="1" applyAlignment="1">
      <alignment horizontal="center" vertical="center" shrinkToFit="1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35" xfId="0" applyFont="1" applyBorder="1" applyAlignment="1" applyProtection="1">
      <alignment horizontal="center" vertical="center"/>
      <protection locked="0"/>
    </xf>
    <xf numFmtId="0" fontId="6" fillId="0" borderId="77" xfId="0" applyFont="1" applyBorder="1" applyAlignment="1" applyProtection="1">
      <alignment horizontal="center" vertical="center"/>
      <protection locked="0"/>
    </xf>
    <xf numFmtId="0" fontId="6" fillId="0" borderId="60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 shrinkToFit="1"/>
      <protection locked="0"/>
    </xf>
    <xf numFmtId="0" fontId="6" fillId="0" borderId="20" xfId="0" applyFont="1" applyBorder="1" applyAlignment="1" applyProtection="1">
      <alignment horizontal="center" vertical="center" shrinkToFit="1"/>
      <protection locked="0"/>
    </xf>
    <xf numFmtId="0" fontId="6" fillId="0" borderId="21" xfId="0" applyFont="1" applyBorder="1" applyAlignment="1" applyProtection="1">
      <alignment horizontal="center" vertical="center" shrinkToFit="1"/>
      <protection locked="0"/>
    </xf>
    <xf numFmtId="0" fontId="6" fillId="0" borderId="79" xfId="0" applyFont="1" applyBorder="1" applyAlignment="1" applyProtection="1">
      <alignment horizontal="center" vertical="center" shrinkToFit="1"/>
      <protection locked="0"/>
    </xf>
    <xf numFmtId="0" fontId="6" fillId="0" borderId="68" xfId="0" applyFont="1" applyBorder="1" applyAlignment="1" applyProtection="1">
      <alignment horizontal="center" vertical="center" shrinkToFit="1"/>
      <protection locked="0"/>
    </xf>
    <xf numFmtId="0" fontId="6" fillId="0" borderId="69" xfId="0" applyFont="1" applyBorder="1" applyAlignment="1" applyProtection="1">
      <alignment horizontal="center" vertical="center" shrinkToFit="1"/>
      <protection locked="0"/>
    </xf>
    <xf numFmtId="0" fontId="0" fillId="0" borderId="41" xfId="0" applyBorder="1" applyAlignment="1">
      <alignment horizontal="center" vertical="center" textRotation="255"/>
    </xf>
    <xf numFmtId="0" fontId="0" fillId="0" borderId="46" xfId="0" applyBorder="1" applyAlignment="1">
      <alignment horizontal="center" vertical="center" textRotation="255"/>
    </xf>
    <xf numFmtId="0" fontId="0" fillId="0" borderId="52" xfId="0" applyBorder="1" applyAlignment="1">
      <alignment horizontal="center" vertical="center" textRotation="255"/>
    </xf>
    <xf numFmtId="0" fontId="2" fillId="0" borderId="2" xfId="0" applyFont="1" applyBorder="1" applyAlignment="1" applyProtection="1">
      <alignment horizontal="center" vertical="center" shrinkToFit="1"/>
      <protection locked="0"/>
    </xf>
    <xf numFmtId="0" fontId="2" fillId="0" borderId="3" xfId="0" applyFont="1" applyBorder="1" applyAlignment="1" applyProtection="1">
      <alignment horizontal="center" vertical="center" shrinkToFit="1"/>
      <protection locked="0"/>
    </xf>
    <xf numFmtId="0" fontId="2" fillId="0" borderId="4" xfId="0" applyFont="1" applyBorder="1" applyAlignment="1" applyProtection="1">
      <alignment horizontal="center" vertical="center" shrinkToFit="1"/>
      <protection locked="0"/>
    </xf>
    <xf numFmtId="0" fontId="2" fillId="0" borderId="55" xfId="0" applyFont="1" applyBorder="1" applyAlignment="1" applyProtection="1">
      <alignment horizontal="center" vertical="center" shrinkToFi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51" xfId="0" applyFont="1" applyBorder="1" applyAlignment="1" applyProtection="1">
      <alignment horizontal="center" vertical="center" wrapText="1"/>
      <protection locked="0"/>
    </xf>
    <xf numFmtId="0" fontId="2" fillId="0" borderId="54" xfId="0" applyFont="1" applyBorder="1" applyAlignment="1" applyProtection="1">
      <alignment horizontal="center" vertical="center" wrapText="1"/>
      <protection locked="0"/>
    </xf>
    <xf numFmtId="0" fontId="2" fillId="0" borderId="57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8" fillId="0" borderId="7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7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4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11" fillId="0" borderId="2" xfId="0" applyFont="1" applyBorder="1" applyAlignment="1" applyProtection="1">
      <alignment horizontal="center" vertical="center" wrapText="1" shrinkToFit="1"/>
      <protection locked="0"/>
    </xf>
    <xf numFmtId="0" fontId="11" fillId="0" borderId="3" xfId="0" applyFont="1" applyBorder="1" applyAlignment="1" applyProtection="1">
      <alignment horizontal="center" vertical="center" wrapText="1" shrinkToFit="1"/>
      <protection locked="0"/>
    </xf>
    <xf numFmtId="0" fontId="11" fillId="0" borderId="4" xfId="0" applyFont="1" applyBorder="1" applyAlignment="1" applyProtection="1">
      <alignment horizontal="center" vertical="center" wrapText="1" shrinkToFit="1"/>
      <protection locked="0"/>
    </xf>
    <xf numFmtId="0" fontId="11" fillId="0" borderId="5" xfId="0" applyFont="1" applyBorder="1" applyAlignment="1" applyProtection="1">
      <alignment horizontal="center" vertical="center" wrapText="1" shrinkToFit="1"/>
      <protection locked="0"/>
    </xf>
    <xf numFmtId="0" fontId="11" fillId="0" borderId="0" xfId="0" applyFont="1" applyAlignment="1" applyProtection="1">
      <alignment horizontal="center" vertical="center" wrapText="1" shrinkToFit="1"/>
      <protection locked="0"/>
    </xf>
    <xf numFmtId="0" fontId="11" fillId="0" borderId="6" xfId="0" applyFont="1" applyBorder="1" applyAlignment="1" applyProtection="1">
      <alignment horizontal="center" vertical="center" wrapText="1" shrinkToFit="1"/>
      <protection locked="0"/>
    </xf>
    <xf numFmtId="0" fontId="11" fillId="0" borderId="53" xfId="0" applyFont="1" applyBorder="1" applyAlignment="1" applyProtection="1">
      <alignment horizontal="center" vertical="center" wrapText="1" shrinkToFit="1"/>
      <protection locked="0"/>
    </xf>
    <xf numFmtId="0" fontId="11" fillId="0" borderId="54" xfId="0" applyFont="1" applyBorder="1" applyAlignment="1" applyProtection="1">
      <alignment horizontal="center" vertical="center" wrapText="1" shrinkToFit="1"/>
      <protection locked="0"/>
    </xf>
    <xf numFmtId="0" fontId="11" fillId="0" borderId="55" xfId="0" applyFont="1" applyBorder="1" applyAlignment="1" applyProtection="1">
      <alignment horizontal="center" vertical="center" wrapText="1" shrinkToFit="1"/>
      <protection locked="0"/>
    </xf>
    <xf numFmtId="49" fontId="2" fillId="0" borderId="51" xfId="0" applyNumberFormat="1" applyFont="1" applyBorder="1" applyAlignment="1" applyProtection="1">
      <alignment horizontal="center" vertical="center" shrinkToFit="1"/>
      <protection locked="0"/>
    </xf>
    <xf numFmtId="49" fontId="2" fillId="0" borderId="49" xfId="0" applyNumberFormat="1" applyFont="1" applyBorder="1" applyAlignment="1" applyProtection="1">
      <alignment horizontal="center" vertical="center" shrinkToFit="1"/>
      <protection locked="0"/>
    </xf>
    <xf numFmtId="49" fontId="2" fillId="0" borderId="47" xfId="0" applyNumberFormat="1" applyFont="1" applyBorder="1" applyAlignment="1" applyProtection="1">
      <alignment horizontal="center" vertical="center" shrinkToFit="1"/>
      <protection locked="0"/>
    </xf>
    <xf numFmtId="0" fontId="2" fillId="0" borderId="42" xfId="0" applyFont="1" applyBorder="1" applyAlignment="1" applyProtection="1">
      <alignment horizontal="center" vertical="center"/>
      <protection locked="0"/>
    </xf>
    <xf numFmtId="0" fontId="2" fillId="0" borderId="43" xfId="0" applyFont="1" applyBorder="1" applyAlignment="1" applyProtection="1">
      <alignment horizontal="center" vertical="center"/>
      <protection locked="0"/>
    </xf>
    <xf numFmtId="0" fontId="2" fillId="0" borderId="44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13" fillId="0" borderId="16" xfId="0" applyFont="1" applyBorder="1" applyAlignment="1" applyProtection="1">
      <alignment horizontal="center" vertical="center" wrapText="1"/>
      <protection locked="0"/>
    </xf>
    <xf numFmtId="0" fontId="13" fillId="0" borderId="17" xfId="0" applyFont="1" applyBorder="1" applyAlignment="1" applyProtection="1">
      <alignment horizontal="center" vertical="center" wrapText="1"/>
      <protection locked="0"/>
    </xf>
    <xf numFmtId="0" fontId="13" fillId="0" borderId="18" xfId="0" applyFont="1" applyBorder="1" applyAlignment="1" applyProtection="1">
      <alignment horizontal="center" vertical="center" wrapText="1"/>
      <protection locked="0"/>
    </xf>
    <xf numFmtId="0" fontId="13" fillId="0" borderId="5" xfId="0" applyFont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 vertical="center" wrapText="1"/>
      <protection locked="0"/>
    </xf>
    <xf numFmtId="0" fontId="13" fillId="0" borderId="6" xfId="0" applyFont="1" applyBorder="1" applyAlignment="1" applyProtection="1">
      <alignment horizontal="center" vertical="center" wrapText="1"/>
      <protection locked="0"/>
    </xf>
    <xf numFmtId="0" fontId="13" fillId="0" borderId="7" xfId="0" applyFont="1" applyBorder="1" applyAlignment="1" applyProtection="1">
      <alignment horizontal="center" vertical="center" wrapText="1"/>
      <protection locked="0"/>
    </xf>
    <xf numFmtId="0" fontId="13" fillId="0" borderId="8" xfId="0" applyFont="1" applyBorder="1" applyAlignment="1" applyProtection="1">
      <alignment horizontal="center" vertical="center" wrapText="1"/>
      <protection locked="0"/>
    </xf>
    <xf numFmtId="0" fontId="13" fillId="0" borderId="9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shrinkToFit="1"/>
      <protection locked="0"/>
    </xf>
    <xf numFmtId="0" fontId="2" fillId="0" borderId="33" xfId="0" applyFont="1" applyBorder="1" applyAlignment="1" applyProtection="1">
      <alignment horizontal="center" vertical="center" shrinkToFit="1"/>
      <protection locked="0"/>
    </xf>
    <xf numFmtId="49" fontId="2" fillId="0" borderId="17" xfId="0" applyNumberFormat="1" applyFont="1" applyBorder="1" applyAlignment="1" applyProtection="1">
      <alignment horizontal="center" vertical="center" shrinkToFit="1"/>
      <protection locked="0"/>
    </xf>
    <xf numFmtId="49" fontId="2" fillId="0" borderId="48" xfId="0" applyNumberFormat="1" applyFont="1" applyBorder="1" applyAlignment="1" applyProtection="1">
      <alignment horizontal="center" vertical="center" shrinkToFit="1"/>
      <protection locked="0"/>
    </xf>
    <xf numFmtId="49" fontId="2" fillId="0" borderId="57" xfId="0" applyNumberFormat="1" applyFont="1" applyBorder="1" applyAlignment="1" applyProtection="1">
      <alignment horizontal="center" vertical="center" shrinkToFi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84" xfId="0" applyFont="1" applyBorder="1" applyAlignment="1" applyProtection="1">
      <alignment horizontal="center" vertical="center" shrinkToFit="1"/>
      <protection locked="0"/>
    </xf>
    <xf numFmtId="0" fontId="2" fillId="0" borderId="81" xfId="0" applyFont="1" applyBorder="1" applyAlignment="1" applyProtection="1">
      <alignment horizontal="center" vertical="center" shrinkToFit="1"/>
      <protection locked="0"/>
    </xf>
    <xf numFmtId="0" fontId="11" fillId="0" borderId="42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0" fillId="0" borderId="62" xfId="0" applyFont="1" applyBorder="1" applyAlignment="1" applyProtection="1">
      <alignment horizontal="center" vertical="center" wrapText="1" shrinkToFit="1"/>
      <protection locked="0"/>
    </xf>
    <xf numFmtId="0" fontId="10" fillId="0" borderId="63" xfId="0" applyFont="1" applyBorder="1" applyAlignment="1" applyProtection="1">
      <alignment horizontal="center" vertical="center" shrinkToFit="1"/>
      <protection locked="0"/>
    </xf>
    <xf numFmtId="0" fontId="10" fillId="0" borderId="64" xfId="0" applyFont="1" applyBorder="1" applyAlignment="1" applyProtection="1">
      <alignment horizontal="center" vertical="center" shrinkToFit="1"/>
      <protection locked="0"/>
    </xf>
    <xf numFmtId="0" fontId="10" fillId="0" borderId="66" xfId="0" applyFont="1" applyBorder="1" applyAlignment="1" applyProtection="1">
      <alignment horizontal="center" vertical="center" shrinkToFit="1"/>
      <protection locked="0"/>
    </xf>
    <xf numFmtId="0" fontId="10" fillId="0" borderId="39" xfId="0" applyFont="1" applyBorder="1" applyAlignment="1" applyProtection="1">
      <alignment horizontal="center" vertical="center" shrinkToFit="1"/>
      <protection locked="0"/>
    </xf>
    <xf numFmtId="0" fontId="10" fillId="0" borderId="40" xfId="0" applyFont="1" applyBorder="1" applyAlignment="1" applyProtection="1">
      <alignment horizontal="center" vertical="center" shrinkToFit="1"/>
      <protection locked="0"/>
    </xf>
    <xf numFmtId="0" fontId="12" fillId="0" borderId="66" xfId="0" applyFont="1" applyBorder="1" applyAlignment="1" applyProtection="1">
      <alignment horizontal="center" vertical="center" shrinkToFit="1"/>
      <protection locked="0"/>
    </xf>
    <xf numFmtId="0" fontId="12" fillId="0" borderId="39" xfId="0" applyFont="1" applyBorder="1" applyAlignment="1" applyProtection="1">
      <alignment horizontal="center" vertical="center" shrinkToFit="1"/>
      <protection locked="0"/>
    </xf>
    <xf numFmtId="0" fontId="12" fillId="0" borderId="40" xfId="0" applyFont="1" applyBorder="1" applyAlignment="1" applyProtection="1">
      <alignment horizontal="center" vertical="center" shrinkToFit="1"/>
      <protection locked="0"/>
    </xf>
    <xf numFmtId="0" fontId="12" fillId="0" borderId="66" xfId="0" applyFont="1" applyBorder="1" applyAlignment="1" applyProtection="1">
      <alignment horizontal="right" vertical="center" shrinkToFit="1"/>
      <protection locked="0"/>
    </xf>
    <xf numFmtId="0" fontId="12" fillId="0" borderId="39" xfId="0" applyFont="1" applyBorder="1" applyAlignment="1" applyProtection="1">
      <alignment horizontal="right" vertical="center" shrinkToFit="1"/>
      <protection locked="0"/>
    </xf>
    <xf numFmtId="0" fontId="12" fillId="0" borderId="40" xfId="0" applyFont="1" applyBorder="1" applyAlignment="1" applyProtection="1">
      <alignment horizontal="right" vertical="center" shrinkToFit="1"/>
      <protection locked="0"/>
    </xf>
    <xf numFmtId="0" fontId="12" fillId="0" borderId="67" xfId="0" applyFont="1" applyBorder="1" applyAlignment="1" applyProtection="1">
      <alignment horizontal="right" vertical="center" shrinkToFit="1"/>
      <protection locked="0"/>
    </xf>
    <xf numFmtId="0" fontId="12" fillId="0" borderId="68" xfId="0" applyFont="1" applyBorder="1" applyAlignment="1" applyProtection="1">
      <alignment horizontal="right" vertical="center" shrinkToFit="1"/>
      <protection locked="0"/>
    </xf>
    <xf numFmtId="0" fontId="12" fillId="0" borderId="69" xfId="0" applyFont="1" applyBorder="1" applyAlignment="1" applyProtection="1">
      <alignment horizontal="right" vertical="center" shrinkToFit="1"/>
      <protection locked="0"/>
    </xf>
    <xf numFmtId="0" fontId="7" fillId="0" borderId="54" xfId="0" applyFont="1" applyBorder="1" applyAlignment="1" applyProtection="1">
      <alignment horizontal="center" vertical="center" shrinkToFit="1"/>
      <protection locked="0"/>
    </xf>
    <xf numFmtId="0" fontId="7" fillId="0" borderId="51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2" fillId="0" borderId="82" xfId="0" applyFont="1" applyBorder="1" applyAlignment="1" applyProtection="1">
      <alignment horizontal="center" vertical="center" shrinkToFit="1"/>
      <protection locked="0"/>
    </xf>
    <xf numFmtId="0" fontId="2" fillId="0" borderId="20" xfId="0" applyFont="1" applyBorder="1" applyAlignment="1" applyProtection="1">
      <alignment horizontal="center" vertical="center" shrinkToFit="1"/>
      <protection locked="0"/>
    </xf>
    <xf numFmtId="0" fontId="2" fillId="0" borderId="83" xfId="0" applyFont="1" applyBorder="1" applyAlignment="1" applyProtection="1">
      <alignment horizontal="center" vertical="center" shrinkToFit="1"/>
      <protection locked="0"/>
    </xf>
    <xf numFmtId="0" fontId="11" fillId="0" borderId="23" xfId="0" applyFont="1" applyBorder="1" applyAlignment="1" applyProtection="1">
      <alignment horizontal="center" vertical="center" shrinkToFit="1"/>
      <protection locked="0"/>
    </xf>
    <xf numFmtId="0" fontId="11" fillId="0" borderId="24" xfId="0" applyFont="1" applyBorder="1" applyAlignment="1" applyProtection="1">
      <alignment horizontal="center" vertical="center" shrinkToFit="1"/>
      <protection locked="0"/>
    </xf>
    <xf numFmtId="0" fontId="11" fillId="0" borderId="25" xfId="0" applyFont="1" applyBorder="1" applyAlignment="1" applyProtection="1">
      <alignment horizontal="center" vertical="center" shrinkToFit="1"/>
      <protection locked="0"/>
    </xf>
    <xf numFmtId="0" fontId="0" fillId="0" borderId="1" xfId="0" applyBorder="1" applyAlignment="1">
      <alignment horizontal="center" vertical="center"/>
    </xf>
    <xf numFmtId="49" fontId="2" fillId="0" borderId="45" xfId="0" applyNumberFormat="1" applyFont="1" applyBorder="1" applyAlignment="1" applyProtection="1">
      <alignment horizontal="center" vertical="center" shrinkToFit="1"/>
      <protection locked="0"/>
    </xf>
    <xf numFmtId="0" fontId="7" fillId="0" borderId="50" xfId="0" applyFont="1" applyBorder="1" applyAlignment="1">
      <alignment horizontal="center" vertical="center"/>
    </xf>
    <xf numFmtId="0" fontId="6" fillId="0" borderId="1" xfId="0" applyFont="1" applyBorder="1" applyAlignment="1" applyProtection="1">
      <alignment horizontal="center" vertical="center" shrinkToFit="1"/>
      <protection locked="0"/>
    </xf>
    <xf numFmtId="0" fontId="6" fillId="0" borderId="35" xfId="0" applyFont="1" applyBorder="1" applyAlignment="1" applyProtection="1">
      <alignment horizontal="center" vertical="center" shrinkToFit="1"/>
      <protection locked="0"/>
    </xf>
    <xf numFmtId="0" fontId="2" fillId="0" borderId="58" xfId="0" applyFont="1" applyBorder="1" applyAlignment="1" applyProtection="1">
      <alignment horizontal="center" vertical="center" textRotation="255" shrinkToFit="1"/>
      <protection locked="0"/>
    </xf>
    <xf numFmtId="0" fontId="2" fillId="0" borderId="15" xfId="0" applyFont="1" applyBorder="1" applyAlignment="1" applyProtection="1">
      <alignment horizontal="center" vertical="center" textRotation="255" shrinkToFit="1"/>
      <protection locked="0"/>
    </xf>
    <xf numFmtId="0" fontId="2" fillId="0" borderId="70" xfId="0" applyFont="1" applyBorder="1" applyAlignment="1" applyProtection="1">
      <alignment horizontal="center" vertical="center" textRotation="255" shrinkToFit="1"/>
      <protection locked="0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53" xfId="0" applyFont="1" applyBorder="1" applyAlignment="1" applyProtection="1">
      <alignment horizontal="center" vertical="center"/>
      <protection locked="0"/>
    </xf>
    <xf numFmtId="0" fontId="3" fillId="0" borderId="54" xfId="0" applyFont="1" applyBorder="1" applyAlignment="1" applyProtection="1">
      <alignment horizontal="center" vertical="center"/>
      <protection locked="0"/>
    </xf>
    <xf numFmtId="0" fontId="3" fillId="0" borderId="51" xfId="0" applyFont="1" applyBorder="1" applyAlignment="1" applyProtection="1">
      <alignment horizontal="center" vertical="center"/>
      <protection locked="0"/>
    </xf>
    <xf numFmtId="0" fontId="3" fillId="0" borderId="49" xfId="0" applyFont="1" applyBorder="1" applyAlignment="1" applyProtection="1">
      <alignment horizontal="center" vertical="center"/>
      <protection locked="0"/>
    </xf>
    <xf numFmtId="0" fontId="3" fillId="0" borderId="57" xfId="0" applyFont="1" applyBorder="1" applyAlignment="1" applyProtection="1">
      <alignment horizontal="center" vertical="center"/>
      <protection locked="0"/>
    </xf>
    <xf numFmtId="0" fontId="2" fillId="0" borderId="41" xfId="0" applyFont="1" applyBorder="1" applyAlignment="1" applyProtection="1">
      <alignment horizontal="center" vertical="center" textRotation="255"/>
      <protection locked="0"/>
    </xf>
    <xf numFmtId="0" fontId="2" fillId="0" borderId="46" xfId="0" applyFont="1" applyBorder="1" applyAlignment="1" applyProtection="1">
      <alignment horizontal="center" vertical="center" textRotation="255"/>
      <protection locked="0"/>
    </xf>
    <xf numFmtId="0" fontId="2" fillId="0" borderId="52" xfId="0" applyFont="1" applyBorder="1" applyAlignment="1" applyProtection="1">
      <alignment horizontal="center" vertical="center" textRotation="255"/>
      <protection locked="0"/>
    </xf>
    <xf numFmtId="0" fontId="0" fillId="0" borderId="41" xfId="0" applyBorder="1" applyAlignment="1" applyProtection="1">
      <alignment horizontal="center" vertical="center" textRotation="255"/>
      <protection locked="0"/>
    </xf>
    <xf numFmtId="0" fontId="0" fillId="0" borderId="46" xfId="0" applyBorder="1" applyAlignment="1" applyProtection="1">
      <alignment horizontal="center" vertical="center" textRotation="255"/>
      <protection locked="0"/>
    </xf>
    <xf numFmtId="0" fontId="0" fillId="0" borderId="52" xfId="0" applyBorder="1" applyAlignment="1" applyProtection="1">
      <alignment horizontal="center" vertical="center" textRotation="255"/>
      <protection locked="0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7" fillId="0" borderId="53" xfId="0" applyFont="1" applyBorder="1" applyAlignment="1" applyProtection="1">
      <alignment horizontal="center" vertical="center" shrinkToFit="1"/>
      <protection locked="0"/>
    </xf>
    <xf numFmtId="0" fontId="13" fillId="0" borderId="2" xfId="0" applyFont="1" applyBorder="1" applyAlignment="1" applyProtection="1">
      <alignment horizontal="center" vertical="center" wrapText="1"/>
      <protection locked="0"/>
    </xf>
    <xf numFmtId="0" fontId="13" fillId="0" borderId="3" xfId="0" applyFont="1" applyBorder="1" applyAlignment="1" applyProtection="1">
      <alignment horizontal="center" vertical="center" wrapText="1"/>
      <protection locked="0"/>
    </xf>
    <xf numFmtId="0" fontId="13" fillId="0" borderId="4" xfId="0" applyFont="1" applyBorder="1" applyAlignment="1" applyProtection="1">
      <alignment horizontal="center" vertical="center" wrapText="1"/>
      <protection locked="0"/>
    </xf>
    <xf numFmtId="0" fontId="13" fillId="0" borderId="53" xfId="0" applyFont="1" applyBorder="1" applyAlignment="1" applyProtection="1">
      <alignment horizontal="center" vertical="center" wrapText="1"/>
      <protection locked="0"/>
    </xf>
    <xf numFmtId="0" fontId="13" fillId="0" borderId="54" xfId="0" applyFont="1" applyBorder="1" applyAlignment="1" applyProtection="1">
      <alignment horizontal="center" vertical="center" wrapText="1"/>
      <protection locked="0"/>
    </xf>
    <xf numFmtId="0" fontId="13" fillId="0" borderId="55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 shrinkToFit="1"/>
      <protection locked="0"/>
    </xf>
    <xf numFmtId="0" fontId="2" fillId="0" borderId="8" xfId="0" applyFont="1" applyBorder="1" applyAlignment="1" applyProtection="1">
      <alignment horizontal="center" vertical="center" wrapText="1" shrinkToFit="1"/>
      <protection locked="0"/>
    </xf>
    <xf numFmtId="0" fontId="2" fillId="0" borderId="9" xfId="0" applyFont="1" applyBorder="1" applyAlignment="1" applyProtection="1">
      <alignment horizontal="center" vertical="center" wrapText="1" shrinkToFit="1"/>
      <protection locked="0"/>
    </xf>
    <xf numFmtId="0" fontId="11" fillId="0" borderId="31" xfId="0" applyFont="1" applyBorder="1" applyAlignment="1" applyProtection="1">
      <alignment horizontal="center" vertical="center" shrinkToFit="1"/>
      <protection locked="0"/>
    </xf>
    <xf numFmtId="0" fontId="11" fillId="0" borderId="32" xfId="0" applyFont="1" applyBorder="1" applyAlignment="1" applyProtection="1">
      <alignment horizontal="center" vertical="center" shrinkToFit="1"/>
      <protection locked="0"/>
    </xf>
    <xf numFmtId="0" fontId="11" fillId="0" borderId="37" xfId="0" applyFont="1" applyBorder="1" applyAlignment="1" applyProtection="1">
      <alignment horizontal="center" vertical="center" shrinkToFit="1"/>
      <protection locked="0"/>
    </xf>
    <xf numFmtId="0" fontId="2" fillId="0" borderId="45" xfId="0" applyFont="1" applyBorder="1" applyAlignment="1" applyProtection="1">
      <alignment horizontal="center" vertical="center" shrinkToFit="1"/>
      <protection locked="0"/>
    </xf>
    <xf numFmtId="0" fontId="2" fillId="0" borderId="47" xfId="0" applyFont="1" applyBorder="1" applyAlignment="1" applyProtection="1">
      <alignment horizontal="center" vertical="center" shrinkToFit="1"/>
      <protection locked="0"/>
    </xf>
    <xf numFmtId="0" fontId="5" fillId="0" borderId="16" xfId="0" applyFont="1" applyBorder="1" applyAlignment="1" applyProtection="1">
      <alignment horizontal="center" vertical="center" shrinkToFit="1"/>
      <protection locked="0"/>
    </xf>
    <xf numFmtId="0" fontId="5" fillId="0" borderId="17" xfId="0" applyFont="1" applyBorder="1" applyAlignment="1" applyProtection="1">
      <alignment horizontal="center" vertical="center" shrinkToFit="1"/>
      <protection locked="0"/>
    </xf>
    <xf numFmtId="0" fontId="5" fillId="0" borderId="48" xfId="0" applyFont="1" applyBorder="1" applyAlignment="1" applyProtection="1">
      <alignment horizontal="center" vertical="center" shrinkToFit="1"/>
      <protection locked="0"/>
    </xf>
    <xf numFmtId="0" fontId="5" fillId="0" borderId="5" xfId="0" applyFont="1" applyBorder="1" applyAlignment="1" applyProtection="1">
      <alignment horizontal="center" vertical="center" shrinkToFit="1"/>
      <protection locked="0"/>
    </xf>
    <xf numFmtId="0" fontId="5" fillId="0" borderId="0" xfId="0" applyFont="1" applyAlignment="1" applyProtection="1">
      <alignment horizontal="center" vertical="center" shrinkToFit="1"/>
      <protection locked="0"/>
    </xf>
    <xf numFmtId="0" fontId="5" fillId="0" borderId="49" xfId="0" applyFont="1" applyBorder="1" applyAlignment="1" applyProtection="1">
      <alignment horizontal="center" vertical="center" shrinkToFit="1"/>
      <protection locked="0"/>
    </xf>
    <xf numFmtId="0" fontId="5" fillId="0" borderId="7" xfId="0" applyFont="1" applyBorder="1" applyAlignment="1" applyProtection="1">
      <alignment horizontal="center" vertical="center" shrinkToFit="1"/>
      <protection locked="0"/>
    </xf>
    <xf numFmtId="0" fontId="5" fillId="0" borderId="8" xfId="0" applyFont="1" applyBorder="1" applyAlignment="1" applyProtection="1">
      <alignment horizontal="center" vertical="center" shrinkToFit="1"/>
      <protection locked="0"/>
    </xf>
    <xf numFmtId="0" fontId="5" fillId="0" borderId="50" xfId="0" applyFont="1" applyBorder="1" applyAlignment="1" applyProtection="1">
      <alignment horizontal="center" vertical="center" shrinkToFit="1"/>
      <protection locked="0"/>
    </xf>
    <xf numFmtId="0" fontId="2" fillId="0" borderId="11" xfId="0" applyFont="1" applyBorder="1" applyAlignment="1" applyProtection="1">
      <alignment horizontal="center" vertical="center" textRotation="255" shrinkToFit="1"/>
      <protection locked="0"/>
    </xf>
    <xf numFmtId="0" fontId="11" fillId="0" borderId="42" xfId="0" applyFont="1" applyBorder="1" applyAlignment="1" applyProtection="1">
      <alignment horizontal="center" vertical="center" shrinkToFit="1"/>
      <protection locked="0"/>
    </xf>
    <xf numFmtId="0" fontId="11" fillId="0" borderId="43" xfId="0" applyFont="1" applyBorder="1" applyAlignment="1" applyProtection="1">
      <alignment horizontal="center" vertical="center" shrinkToFit="1"/>
      <protection locked="0"/>
    </xf>
    <xf numFmtId="0" fontId="11" fillId="0" borderId="65" xfId="0" applyFont="1" applyBorder="1" applyAlignment="1" applyProtection="1">
      <alignment horizontal="center" vertical="center" shrinkToFit="1"/>
      <protection locked="0"/>
    </xf>
    <xf numFmtId="0" fontId="11" fillId="0" borderId="5" xfId="0" applyFont="1" applyBorder="1" applyAlignment="1" applyProtection="1">
      <alignment horizontal="center" vertical="center" shrinkToFit="1"/>
      <protection locked="0"/>
    </xf>
    <xf numFmtId="0" fontId="11" fillId="0" borderId="0" xfId="0" applyFont="1" applyAlignment="1" applyProtection="1">
      <alignment horizontal="center" vertical="center" shrinkToFit="1"/>
      <protection locked="0"/>
    </xf>
    <xf numFmtId="0" fontId="11" fillId="0" borderId="34" xfId="0" applyFont="1" applyBorder="1" applyAlignment="1" applyProtection="1">
      <alignment horizontal="center" vertical="center" shrinkToFit="1"/>
      <protection locked="0"/>
    </xf>
    <xf numFmtId="0" fontId="11" fillId="0" borderId="12" xfId="0" applyFont="1" applyBorder="1" applyAlignment="1" applyProtection="1">
      <alignment horizontal="center" vertical="center" shrinkToFit="1"/>
      <protection locked="0"/>
    </xf>
    <xf numFmtId="0" fontId="11" fillId="0" borderId="13" xfId="0" applyFont="1" applyBorder="1" applyAlignment="1" applyProtection="1">
      <alignment horizontal="center" vertical="center" shrinkToFit="1"/>
      <protection locked="0"/>
    </xf>
    <xf numFmtId="0" fontId="11" fillId="0" borderId="81" xfId="0" applyFont="1" applyBorder="1" applyAlignment="1" applyProtection="1">
      <alignment horizontal="center" vertical="center" shrinkToFit="1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53" xfId="0" applyFont="1" applyBorder="1" applyAlignment="1" applyProtection="1">
      <alignment horizontal="center" vertical="center"/>
      <protection locked="0"/>
    </xf>
    <xf numFmtId="0" fontId="6" fillId="0" borderId="54" xfId="0" applyFont="1" applyBorder="1" applyAlignment="1" applyProtection="1">
      <alignment horizontal="center" vertical="center"/>
      <protection locked="0"/>
    </xf>
    <xf numFmtId="0" fontId="6" fillId="0" borderId="55" xfId="0" applyFont="1" applyBorder="1" applyAlignment="1" applyProtection="1">
      <alignment horizontal="center" vertical="center"/>
      <protection locked="0"/>
    </xf>
    <xf numFmtId="0" fontId="11" fillId="0" borderId="19" xfId="0" applyFont="1" applyBorder="1" applyAlignment="1" applyProtection="1">
      <alignment horizontal="center" vertical="center" shrinkToFit="1"/>
      <protection locked="0"/>
    </xf>
    <xf numFmtId="0" fontId="11" fillId="0" borderId="20" xfId="0" applyFont="1" applyBorder="1" applyAlignment="1" applyProtection="1">
      <alignment horizontal="center" vertical="center" shrinkToFit="1"/>
      <protection locked="0"/>
    </xf>
    <xf numFmtId="0" fontId="11" fillId="0" borderId="85" xfId="0" applyFont="1" applyBorder="1" applyAlignment="1" applyProtection="1">
      <alignment horizontal="center" vertical="center" shrinkToFit="1"/>
      <protection locked="0"/>
    </xf>
    <xf numFmtId="0" fontId="2" fillId="0" borderId="42" xfId="0" applyFont="1" applyBorder="1" applyAlignment="1">
      <alignment horizontal="center" vertical="center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14" fillId="0" borderId="53" xfId="0" applyFont="1" applyBorder="1" applyAlignment="1" applyProtection="1">
      <alignment horizontal="center" vertical="center" shrinkToFit="1"/>
      <protection locked="0"/>
    </xf>
    <xf numFmtId="0" fontId="14" fillId="0" borderId="54" xfId="0" applyFont="1" applyBorder="1" applyAlignment="1" applyProtection="1">
      <alignment horizontal="center" vertical="center" shrinkToFit="1"/>
      <protection locked="0"/>
    </xf>
    <xf numFmtId="0" fontId="6" fillId="0" borderId="30" xfId="0" applyFont="1" applyBorder="1" applyAlignment="1" applyProtection="1">
      <alignment horizontal="center" vertical="center" shrinkToFit="1"/>
      <protection locked="0"/>
    </xf>
    <xf numFmtId="0" fontId="6" fillId="0" borderId="33" xfId="0" applyFont="1" applyBorder="1" applyAlignment="1" applyProtection="1">
      <alignment horizontal="center" vertical="center" shrinkToFit="1"/>
      <protection locked="0"/>
    </xf>
    <xf numFmtId="0" fontId="6" fillId="0" borderId="27" xfId="0" applyFont="1" applyBorder="1" applyAlignment="1" applyProtection="1">
      <alignment horizontal="center" vertical="center" shrinkToFit="1"/>
      <protection locked="0"/>
    </xf>
    <xf numFmtId="0" fontId="6" fillId="0" borderId="34" xfId="0" applyFont="1" applyBorder="1" applyAlignment="1" applyProtection="1">
      <alignment horizontal="center" vertical="center" shrinkToFit="1"/>
      <protection locked="0"/>
    </xf>
    <xf numFmtId="0" fontId="6" fillId="0" borderId="29" xfId="0" applyFont="1" applyBorder="1" applyAlignment="1" applyProtection="1">
      <alignment horizontal="center" vertical="center" shrinkToFit="1"/>
      <protection locked="0"/>
    </xf>
    <xf numFmtId="0" fontId="6" fillId="0" borderId="8" xfId="0" applyFont="1" applyBorder="1" applyAlignment="1" applyProtection="1">
      <alignment horizontal="center" vertical="center" shrinkToFit="1"/>
      <protection locked="0"/>
    </xf>
    <xf numFmtId="0" fontId="6" fillId="0" borderId="38" xfId="0" applyFont="1" applyBorder="1" applyAlignment="1" applyProtection="1">
      <alignment horizontal="center" vertical="center" shrinkToFit="1"/>
      <protection locked="0"/>
    </xf>
    <xf numFmtId="0" fontId="6" fillId="0" borderId="18" xfId="0" applyFont="1" applyBorder="1" applyAlignment="1" applyProtection="1">
      <alignment horizontal="center" vertical="center" shrinkToFit="1"/>
      <protection locked="0"/>
    </xf>
    <xf numFmtId="0" fontId="6" fillId="0" borderId="6" xfId="0" applyFont="1" applyBorder="1" applyAlignment="1" applyProtection="1">
      <alignment horizontal="center" vertical="center" shrinkToFit="1"/>
      <protection locked="0"/>
    </xf>
    <xf numFmtId="0" fontId="6" fillId="0" borderId="9" xfId="0" applyFont="1" applyBorder="1" applyAlignment="1" applyProtection="1">
      <alignment horizontal="center" vertical="center" shrinkToFit="1"/>
      <protection locked="0"/>
    </xf>
    <xf numFmtId="0" fontId="11" fillId="0" borderId="45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</cellXfs>
  <cellStyles count="1">
    <cellStyle name="標準" xfId="0" builtinId="0"/>
  </cellStyles>
  <dxfs count="2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auto="1"/>
        </left>
      </border>
    </dxf>
    <dxf>
      <fill>
        <patternFill>
          <bgColor rgb="FFFFFF00"/>
        </patternFill>
      </fill>
      <border>
        <left style="thin">
          <color auto="1"/>
        </left>
        <vertical/>
        <horizontal/>
      </border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 patternType="solid"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31750</xdr:colOff>
          <xdr:row>30</xdr:row>
          <xdr:rowOff>38100</xdr:rowOff>
        </xdr:from>
        <xdr:to>
          <xdr:col>1</xdr:col>
          <xdr:colOff>12700</xdr:colOff>
          <xdr:row>32</xdr:row>
          <xdr:rowOff>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0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31750</xdr:colOff>
          <xdr:row>32</xdr:row>
          <xdr:rowOff>38100</xdr:rowOff>
        </xdr:from>
        <xdr:to>
          <xdr:col>1</xdr:col>
          <xdr:colOff>0</xdr:colOff>
          <xdr:row>34</xdr:row>
          <xdr:rowOff>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0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K55"/>
  <sheetViews>
    <sheetView tabSelected="1" view="pageBreakPreview" zoomScaleNormal="100" zoomScaleSheetLayoutView="100" workbookViewId="0">
      <selection activeCell="R9" sqref="R9"/>
    </sheetView>
  </sheetViews>
  <sheetFormatPr defaultRowHeight="18"/>
  <cols>
    <col min="1" max="30" width="2.75" style="1" customWidth="1"/>
    <col min="31" max="31" width="2.08203125" style="1" customWidth="1"/>
    <col min="32" max="32" width="8.58203125" customWidth="1"/>
    <col min="33" max="33" width="8.33203125" hidden="1" customWidth="1"/>
    <col min="34" max="34" width="6.75" hidden="1" customWidth="1"/>
    <col min="35" max="35" width="4.83203125" hidden="1" customWidth="1"/>
    <col min="36" max="36" width="5" hidden="1" customWidth="1"/>
    <col min="37" max="37" width="4.83203125" hidden="1" customWidth="1"/>
    <col min="38" max="38" width="8.58203125" customWidth="1"/>
  </cols>
  <sheetData>
    <row r="1" spans="1:37" ht="11.5" customHeight="1">
      <c r="A1" s="112" t="s">
        <v>36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</row>
    <row r="2" spans="1:37" ht="11.5" customHeight="1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</row>
    <row r="3" spans="1:37" ht="12" customHeight="1">
      <c r="A3" s="113" t="s">
        <v>0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</row>
    <row r="4" spans="1:37" ht="12" customHeight="1">
      <c r="A4" s="113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</row>
    <row r="5" spans="1:37" ht="12" customHeight="1" thickBot="1">
      <c r="A5" s="113"/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</row>
    <row r="6" spans="1:37" ht="10" customHeight="1">
      <c r="A6" s="114" t="s">
        <v>41</v>
      </c>
      <c r="B6" s="115"/>
      <c r="C6" s="115"/>
      <c r="D6" s="115"/>
      <c r="E6" s="156" t="s">
        <v>1</v>
      </c>
      <c r="F6" s="157"/>
      <c r="G6" s="157"/>
      <c r="H6" s="156" t="s">
        <v>2</v>
      </c>
      <c r="I6" s="157"/>
      <c r="J6" s="157"/>
      <c r="K6" s="272"/>
      <c r="AC6"/>
      <c r="AD6"/>
      <c r="AE6"/>
    </row>
    <row r="7" spans="1:37" ht="10" customHeight="1">
      <c r="A7" s="116"/>
      <c r="B7" s="117"/>
      <c r="C7" s="117"/>
      <c r="D7" s="117"/>
      <c r="E7" s="158"/>
      <c r="F7" s="159"/>
      <c r="G7" s="159"/>
      <c r="H7" s="158"/>
      <c r="I7" s="159"/>
      <c r="J7" s="159"/>
      <c r="K7" s="273"/>
      <c r="AC7"/>
      <c r="AD7"/>
      <c r="AE7"/>
      <c r="AG7" s="6" t="s">
        <v>46</v>
      </c>
      <c r="AH7" s="6" t="s">
        <v>54</v>
      </c>
      <c r="AI7" s="6">
        <v>100</v>
      </c>
      <c r="AJ7" s="6" t="e">
        <f>VLOOKUP(H8,AG7:AI14,2,FALSE)</f>
        <v>#N/A</v>
      </c>
      <c r="AK7" s="6" t="e">
        <f>VLOOKUP(H8,AG7:AI14,3,FALSE)</f>
        <v>#N/A</v>
      </c>
    </row>
    <row r="8" spans="1:37" ht="10" customHeight="1">
      <c r="A8" s="116"/>
      <c r="B8" s="117"/>
      <c r="C8" s="117"/>
      <c r="D8" s="117"/>
      <c r="E8" s="197"/>
      <c r="F8" s="198"/>
      <c r="G8" s="198"/>
      <c r="H8" s="197"/>
      <c r="I8" s="198"/>
      <c r="J8" s="198"/>
      <c r="K8" s="202"/>
      <c r="AC8"/>
      <c r="AD8"/>
      <c r="AE8"/>
      <c r="AG8" s="6" t="s">
        <v>47</v>
      </c>
      <c r="AH8" s="6" t="s">
        <v>55</v>
      </c>
      <c r="AI8" s="6">
        <v>110</v>
      </c>
    </row>
    <row r="9" spans="1:37" ht="10" customHeight="1">
      <c r="A9" s="116"/>
      <c r="B9" s="117"/>
      <c r="C9" s="117"/>
      <c r="D9" s="117"/>
      <c r="E9" s="199"/>
      <c r="F9" s="33"/>
      <c r="G9" s="33"/>
      <c r="H9" s="199"/>
      <c r="I9" s="33"/>
      <c r="J9" s="33"/>
      <c r="K9" s="203"/>
      <c r="AC9"/>
      <c r="AD9"/>
      <c r="AE9"/>
      <c r="AG9" s="6" t="s">
        <v>48</v>
      </c>
      <c r="AH9" s="6" t="s">
        <v>56</v>
      </c>
      <c r="AI9" s="6">
        <v>120</v>
      </c>
    </row>
    <row r="10" spans="1:37" ht="10" customHeight="1" thickBot="1">
      <c r="A10" s="118"/>
      <c r="B10" s="119"/>
      <c r="C10" s="119"/>
      <c r="D10" s="119"/>
      <c r="E10" s="200"/>
      <c r="F10" s="201"/>
      <c r="G10" s="201"/>
      <c r="H10" s="200"/>
      <c r="I10" s="201"/>
      <c r="J10" s="201"/>
      <c r="K10" s="204"/>
      <c r="AC10"/>
      <c r="AD10"/>
      <c r="AE10"/>
      <c r="AG10" s="6" t="s">
        <v>49</v>
      </c>
      <c r="AH10" s="6" t="s">
        <v>57</v>
      </c>
      <c r="AI10" s="6">
        <v>130</v>
      </c>
    </row>
    <row r="11" spans="1:37" ht="10" customHeight="1">
      <c r="A11" s="205" t="s">
        <v>43</v>
      </c>
      <c r="B11" s="132" t="s">
        <v>6</v>
      </c>
      <c r="C11" s="133"/>
      <c r="D11" s="133"/>
      <c r="E11" s="134"/>
      <c r="F11" s="58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226"/>
      <c r="AE11"/>
      <c r="AG11" s="6" t="s">
        <v>50</v>
      </c>
      <c r="AH11" s="6" t="s">
        <v>58</v>
      </c>
      <c r="AI11" s="6">
        <v>140</v>
      </c>
    </row>
    <row r="12" spans="1:37" ht="10" customHeight="1">
      <c r="A12" s="206"/>
      <c r="B12" s="135"/>
      <c r="C12" s="136"/>
      <c r="D12" s="136"/>
      <c r="E12" s="137"/>
      <c r="F12" s="61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227"/>
      <c r="AE12"/>
      <c r="AG12" s="6" t="s">
        <v>51</v>
      </c>
      <c r="AH12" s="6" t="s">
        <v>59</v>
      </c>
      <c r="AI12" s="6">
        <v>150</v>
      </c>
    </row>
    <row r="13" spans="1:37" ht="11.15" customHeight="1">
      <c r="A13" s="206"/>
      <c r="B13" s="138" t="s">
        <v>37</v>
      </c>
      <c r="C13" s="139"/>
      <c r="D13" s="139"/>
      <c r="E13" s="140"/>
      <c r="F13" s="228"/>
      <c r="G13" s="229"/>
      <c r="H13" s="229"/>
      <c r="I13" s="229"/>
      <c r="J13" s="229"/>
      <c r="K13" s="229"/>
      <c r="L13" s="229"/>
      <c r="M13" s="229"/>
      <c r="N13" s="229"/>
      <c r="O13" s="229"/>
      <c r="P13" s="229"/>
      <c r="Q13" s="229"/>
      <c r="R13" s="229"/>
      <c r="S13" s="229"/>
      <c r="T13" s="229"/>
      <c r="U13" s="229"/>
      <c r="V13" s="229"/>
      <c r="W13" s="229"/>
      <c r="X13" s="229"/>
      <c r="Y13" s="229"/>
      <c r="Z13" s="229"/>
      <c r="AA13" s="229"/>
      <c r="AB13" s="229"/>
      <c r="AC13" s="229"/>
      <c r="AD13" s="230"/>
      <c r="AE13"/>
      <c r="AG13" s="6" t="s">
        <v>52</v>
      </c>
      <c r="AH13" s="6" t="s">
        <v>60</v>
      </c>
      <c r="AI13" s="6">
        <v>160</v>
      </c>
    </row>
    <row r="14" spans="1:37" ht="11.15" customHeight="1">
      <c r="A14" s="206"/>
      <c r="B14" s="141"/>
      <c r="C14" s="142"/>
      <c r="D14" s="142"/>
      <c r="E14" s="143"/>
      <c r="F14" s="231"/>
      <c r="G14" s="232"/>
      <c r="H14" s="232"/>
      <c r="I14" s="232"/>
      <c r="J14" s="232"/>
      <c r="K14" s="232"/>
      <c r="L14" s="232"/>
      <c r="M14" s="232"/>
      <c r="N14" s="232"/>
      <c r="O14" s="232"/>
      <c r="P14" s="232"/>
      <c r="Q14" s="232"/>
      <c r="R14" s="232"/>
      <c r="S14" s="232"/>
      <c r="T14" s="232"/>
      <c r="U14" s="232"/>
      <c r="V14" s="232"/>
      <c r="W14" s="232"/>
      <c r="X14" s="232"/>
      <c r="Y14" s="232"/>
      <c r="Z14" s="232"/>
      <c r="AA14" s="232"/>
      <c r="AB14" s="232"/>
      <c r="AC14" s="232"/>
      <c r="AD14" s="233"/>
      <c r="AE14"/>
      <c r="AG14" s="6" t="s">
        <v>53</v>
      </c>
      <c r="AH14" s="6" t="s">
        <v>61</v>
      </c>
      <c r="AI14" s="6">
        <v>170</v>
      </c>
    </row>
    <row r="15" spans="1:37" ht="11.15" customHeight="1">
      <c r="A15" s="206"/>
      <c r="B15" s="144"/>
      <c r="C15" s="145"/>
      <c r="D15" s="145"/>
      <c r="E15" s="146"/>
      <c r="F15" s="234"/>
      <c r="G15" s="235"/>
      <c r="H15" s="235"/>
      <c r="I15" s="235"/>
      <c r="J15" s="235"/>
      <c r="K15" s="235"/>
      <c r="L15" s="235"/>
      <c r="M15" s="235"/>
      <c r="N15" s="235"/>
      <c r="O15" s="235"/>
      <c r="P15" s="235"/>
      <c r="Q15" s="235"/>
      <c r="R15" s="235"/>
      <c r="S15" s="235"/>
      <c r="T15" s="235"/>
      <c r="U15" s="235"/>
      <c r="V15" s="235"/>
      <c r="W15" s="235"/>
      <c r="X15" s="235"/>
      <c r="Y15" s="235"/>
      <c r="Z15" s="235"/>
      <c r="AA15" s="235"/>
      <c r="AB15" s="235"/>
      <c r="AC15" s="235"/>
      <c r="AD15" s="236"/>
      <c r="AE15"/>
    </row>
    <row r="16" spans="1:37" ht="9" customHeight="1">
      <c r="A16" s="206"/>
      <c r="B16" s="120" t="s">
        <v>38</v>
      </c>
      <c r="C16" s="121"/>
      <c r="D16" s="121"/>
      <c r="E16" s="122"/>
      <c r="F16" s="104" t="s">
        <v>7</v>
      </c>
      <c r="G16" s="23"/>
      <c r="H16" s="23"/>
      <c r="I16" s="23"/>
      <c r="J16" s="105" t="s">
        <v>8</v>
      </c>
      <c r="K16" s="23"/>
      <c r="L16" s="23"/>
      <c r="M16" s="23"/>
      <c r="N16" s="23"/>
      <c r="O16" s="16"/>
      <c r="P16" s="16"/>
      <c r="Q16" s="16"/>
      <c r="R16" s="104" t="s">
        <v>9</v>
      </c>
      <c r="S16" s="154"/>
      <c r="T16" s="22"/>
      <c r="U16" s="23"/>
      <c r="V16" s="23"/>
      <c r="W16" s="105" t="s">
        <v>8</v>
      </c>
      <c r="X16" s="23"/>
      <c r="Y16" s="23"/>
      <c r="Z16" s="23"/>
      <c r="AA16" s="105" t="s">
        <v>8</v>
      </c>
      <c r="AB16" s="23"/>
      <c r="AC16" s="23"/>
      <c r="AD16" s="129"/>
      <c r="AE16"/>
    </row>
    <row r="17" spans="1:31" ht="9" customHeight="1">
      <c r="A17" s="206"/>
      <c r="B17" s="123"/>
      <c r="C17" s="124"/>
      <c r="D17" s="124"/>
      <c r="E17" s="125"/>
      <c r="F17" s="18"/>
      <c r="G17" s="25"/>
      <c r="H17" s="25"/>
      <c r="I17" s="25"/>
      <c r="J17" s="19"/>
      <c r="K17" s="25"/>
      <c r="L17" s="25"/>
      <c r="M17" s="25"/>
      <c r="N17" s="25"/>
      <c r="O17" s="17"/>
      <c r="P17" s="17"/>
      <c r="Q17" s="17"/>
      <c r="R17" s="18"/>
      <c r="S17" s="83"/>
      <c r="T17" s="24"/>
      <c r="U17" s="25"/>
      <c r="V17" s="25"/>
      <c r="W17" s="19"/>
      <c r="X17" s="25"/>
      <c r="Y17" s="25"/>
      <c r="Z17" s="25"/>
      <c r="AA17" s="19"/>
      <c r="AB17" s="25"/>
      <c r="AC17" s="25"/>
      <c r="AD17" s="130"/>
      <c r="AE17"/>
    </row>
    <row r="18" spans="1:31" ht="9" customHeight="1">
      <c r="A18" s="206"/>
      <c r="B18" s="123"/>
      <c r="C18" s="124"/>
      <c r="D18" s="124"/>
      <c r="E18" s="125"/>
      <c r="F18" s="18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61"/>
      <c r="S18" s="155"/>
      <c r="T18" s="26"/>
      <c r="U18" s="27"/>
      <c r="V18" s="27"/>
      <c r="W18" s="62"/>
      <c r="X18" s="27"/>
      <c r="Y18" s="27"/>
      <c r="Z18" s="27"/>
      <c r="AA18" s="62"/>
      <c r="AB18" s="27"/>
      <c r="AC18" s="27"/>
      <c r="AD18" s="131"/>
      <c r="AE18"/>
    </row>
    <row r="19" spans="1:31" ht="9" customHeight="1">
      <c r="A19" s="206"/>
      <c r="B19" s="123"/>
      <c r="C19" s="124"/>
      <c r="D19" s="124"/>
      <c r="E19" s="125"/>
      <c r="F19" s="18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47" t="s">
        <v>10</v>
      </c>
      <c r="S19" s="148"/>
      <c r="T19" s="24"/>
      <c r="U19" s="25"/>
      <c r="V19" s="25"/>
      <c r="W19" s="152" t="s">
        <v>8</v>
      </c>
      <c r="X19" s="149"/>
      <c r="Y19" s="149"/>
      <c r="Z19" s="149"/>
      <c r="AA19" s="152" t="s">
        <v>8</v>
      </c>
      <c r="AB19" s="149"/>
      <c r="AC19" s="149"/>
      <c r="AD19" s="150"/>
      <c r="AE19"/>
    </row>
    <row r="20" spans="1:31" ht="9" customHeight="1">
      <c r="A20" s="206"/>
      <c r="B20" s="123"/>
      <c r="C20" s="124"/>
      <c r="D20" s="124"/>
      <c r="E20" s="125"/>
      <c r="F20" s="18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8"/>
      <c r="S20" s="83"/>
      <c r="T20" s="24"/>
      <c r="U20" s="25"/>
      <c r="V20" s="25"/>
      <c r="W20" s="153"/>
      <c r="X20" s="25"/>
      <c r="Y20" s="25"/>
      <c r="Z20" s="25"/>
      <c r="AA20" s="153"/>
      <c r="AB20" s="25"/>
      <c r="AC20" s="25"/>
      <c r="AD20" s="130"/>
      <c r="AE20"/>
    </row>
    <row r="21" spans="1:31" ht="9" customHeight="1" thickBot="1">
      <c r="A21" s="207"/>
      <c r="B21" s="126"/>
      <c r="C21" s="127"/>
      <c r="D21" s="127"/>
      <c r="E21" s="128"/>
      <c r="F21" s="20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0"/>
      <c r="S21" s="84"/>
      <c r="T21" s="28"/>
      <c r="U21" s="29"/>
      <c r="V21" s="29"/>
      <c r="W21" s="110"/>
      <c r="X21" s="29"/>
      <c r="Y21" s="29"/>
      <c r="Z21" s="29"/>
      <c r="AA21" s="110"/>
      <c r="AB21" s="29"/>
      <c r="AC21" s="29"/>
      <c r="AD21" s="151"/>
      <c r="AE21"/>
    </row>
    <row r="22" spans="1:31" ht="9.5" customHeight="1">
      <c r="A22" s="208" t="s">
        <v>44</v>
      </c>
      <c r="B22" s="58" t="s">
        <v>6</v>
      </c>
      <c r="C22" s="59"/>
      <c r="D22" s="59"/>
      <c r="E22" s="60"/>
      <c r="F22" s="58"/>
      <c r="G22" s="59"/>
      <c r="H22" s="59"/>
      <c r="I22" s="59"/>
      <c r="J22" s="59"/>
      <c r="K22" s="59"/>
      <c r="L22" s="59"/>
      <c r="M22" s="59"/>
      <c r="N22" s="59"/>
      <c r="O22" s="60"/>
      <c r="P22" s="190" t="s">
        <v>11</v>
      </c>
      <c r="Q22" s="238" t="s">
        <v>12</v>
      </c>
      <c r="R22" s="239"/>
      <c r="S22" s="240"/>
      <c r="T22" s="85"/>
      <c r="U22" s="86"/>
      <c r="V22" s="86"/>
      <c r="W22" s="59" t="s">
        <v>8</v>
      </c>
      <c r="X22" s="86"/>
      <c r="Y22" s="86"/>
      <c r="Z22" s="86"/>
      <c r="AA22" s="59" t="s">
        <v>8</v>
      </c>
      <c r="AB22" s="86"/>
      <c r="AC22" s="86"/>
      <c r="AD22" s="186"/>
      <c r="AE22"/>
    </row>
    <row r="23" spans="1:31" ht="9.5" customHeight="1">
      <c r="A23" s="209"/>
      <c r="B23" s="61"/>
      <c r="C23" s="62"/>
      <c r="D23" s="62"/>
      <c r="E23" s="63"/>
      <c r="F23" s="61"/>
      <c r="G23" s="62"/>
      <c r="H23" s="62"/>
      <c r="I23" s="62"/>
      <c r="J23" s="62"/>
      <c r="K23" s="62"/>
      <c r="L23" s="62"/>
      <c r="M23" s="62"/>
      <c r="N23" s="62"/>
      <c r="O23" s="63"/>
      <c r="P23" s="191"/>
      <c r="Q23" s="241"/>
      <c r="R23" s="242"/>
      <c r="S23" s="243"/>
      <c r="T23" s="24"/>
      <c r="U23" s="25"/>
      <c r="V23" s="25"/>
      <c r="W23" s="19"/>
      <c r="X23" s="25"/>
      <c r="Y23" s="25"/>
      <c r="Z23" s="25"/>
      <c r="AA23" s="19"/>
      <c r="AB23" s="25"/>
      <c r="AC23" s="25"/>
      <c r="AD23" s="130"/>
      <c r="AE23"/>
    </row>
    <row r="24" spans="1:31" ht="9.5" customHeight="1">
      <c r="A24" s="209"/>
      <c r="B24" s="64" t="s">
        <v>13</v>
      </c>
      <c r="C24" s="65"/>
      <c r="D24" s="65"/>
      <c r="E24" s="66"/>
      <c r="F24" s="223" t="s">
        <v>14</v>
      </c>
      <c r="G24" s="262"/>
      <c r="H24" s="74"/>
      <c r="I24" s="74"/>
      <c r="J24" s="263"/>
      <c r="K24" s="182" t="s">
        <v>15</v>
      </c>
      <c r="L24" s="262"/>
      <c r="M24" s="74"/>
      <c r="N24" s="74"/>
      <c r="O24" s="269"/>
      <c r="P24" s="191"/>
      <c r="Q24" s="241"/>
      <c r="R24" s="242"/>
      <c r="S24" s="243"/>
      <c r="T24" s="24"/>
      <c r="U24" s="25"/>
      <c r="V24" s="25"/>
      <c r="W24" s="19"/>
      <c r="X24" s="25"/>
      <c r="Y24" s="25"/>
      <c r="Z24" s="25"/>
      <c r="AA24" s="19"/>
      <c r="AB24" s="25"/>
      <c r="AC24" s="25"/>
      <c r="AD24" s="130"/>
      <c r="AE24"/>
    </row>
    <row r="25" spans="1:31" ht="9.5" customHeight="1">
      <c r="A25" s="209"/>
      <c r="B25" s="67"/>
      <c r="C25" s="68"/>
      <c r="D25" s="68"/>
      <c r="E25" s="69"/>
      <c r="F25" s="224"/>
      <c r="G25" s="264"/>
      <c r="H25" s="76"/>
      <c r="I25" s="76"/>
      <c r="J25" s="265"/>
      <c r="K25" s="183"/>
      <c r="L25" s="264"/>
      <c r="M25" s="76"/>
      <c r="N25" s="76"/>
      <c r="O25" s="270"/>
      <c r="P25" s="191"/>
      <c r="Q25" s="244"/>
      <c r="R25" s="245"/>
      <c r="S25" s="246"/>
      <c r="T25" s="26"/>
      <c r="U25" s="27"/>
      <c r="V25" s="27"/>
      <c r="W25" s="62"/>
      <c r="X25" s="27"/>
      <c r="Y25" s="27"/>
      <c r="Z25" s="27"/>
      <c r="AA25" s="62"/>
      <c r="AB25" s="27"/>
      <c r="AC25" s="27"/>
      <c r="AD25" s="131"/>
      <c r="AE25"/>
    </row>
    <row r="26" spans="1:31" ht="34" customHeight="1">
      <c r="A26" s="209"/>
      <c r="B26" s="220"/>
      <c r="C26" s="221"/>
      <c r="D26" s="221"/>
      <c r="E26" s="222"/>
      <c r="F26" s="225"/>
      <c r="G26" s="266"/>
      <c r="H26" s="267"/>
      <c r="I26" s="267"/>
      <c r="J26" s="268"/>
      <c r="K26" s="184"/>
      <c r="L26" s="266"/>
      <c r="M26" s="267"/>
      <c r="N26" s="267"/>
      <c r="O26" s="271"/>
      <c r="P26" s="237"/>
      <c r="Q26" s="253" t="s">
        <v>16</v>
      </c>
      <c r="R26" s="254"/>
      <c r="S26" s="255"/>
      <c r="T26" s="179"/>
      <c r="U26" s="180"/>
      <c r="V26" s="180"/>
      <c r="W26" s="180"/>
      <c r="X26" s="180"/>
      <c r="Y26" s="180"/>
      <c r="Z26" s="180"/>
      <c r="AA26" s="180"/>
      <c r="AB26" s="180"/>
      <c r="AC26" s="180"/>
      <c r="AD26" s="181"/>
      <c r="AE26"/>
    </row>
    <row r="27" spans="1:31" ht="17" customHeight="1">
      <c r="A27" s="209"/>
      <c r="B27" s="104" t="s">
        <v>63</v>
      </c>
      <c r="C27" s="105"/>
      <c r="D27" s="105"/>
      <c r="E27" s="106"/>
      <c r="F27" s="214"/>
      <c r="G27" s="215"/>
      <c r="H27" s="215"/>
      <c r="I27" s="215"/>
      <c r="J27" s="215"/>
      <c r="K27" s="215"/>
      <c r="L27" s="215"/>
      <c r="M27" s="215"/>
      <c r="N27" s="215"/>
      <c r="O27" s="216"/>
      <c r="P27" s="104" t="str">
        <f>IF(F27="部活動指導員","任命権者",IF(F27="地域スポーツクラブ指導者","日本体操協会",""))</f>
        <v/>
      </c>
      <c r="Q27" s="105"/>
      <c r="R27" s="105"/>
      <c r="S27" s="105"/>
      <c r="T27" s="105"/>
      <c r="U27" s="105"/>
      <c r="V27" s="105"/>
      <c r="W27" s="108"/>
      <c r="X27" s="108"/>
      <c r="Y27" s="108"/>
      <c r="Z27" s="108"/>
      <c r="AA27" s="108"/>
      <c r="AB27" s="108"/>
      <c r="AC27" s="108"/>
      <c r="AD27" s="109"/>
      <c r="AE27"/>
    </row>
    <row r="28" spans="1:31" ht="17" customHeight="1" thickBot="1">
      <c r="A28" s="210"/>
      <c r="B28" s="20"/>
      <c r="C28" s="21"/>
      <c r="D28" s="21"/>
      <c r="E28" s="107"/>
      <c r="F28" s="217"/>
      <c r="G28" s="218"/>
      <c r="H28" s="218"/>
      <c r="I28" s="218"/>
      <c r="J28" s="218"/>
      <c r="K28" s="218"/>
      <c r="L28" s="218"/>
      <c r="M28" s="218"/>
      <c r="N28" s="218"/>
      <c r="O28" s="219"/>
      <c r="P28" s="260" t="str">
        <f>IF(F27="部活動指導員","（例：〇〇市教育委員会）",IF(F27="地域スポーツクラブ指導者","個人登録番号( I D )",""))</f>
        <v/>
      </c>
      <c r="Q28" s="261"/>
      <c r="R28" s="261"/>
      <c r="S28" s="261"/>
      <c r="T28" s="261"/>
      <c r="U28" s="261"/>
      <c r="V28" s="261"/>
      <c r="W28" s="110"/>
      <c r="X28" s="110"/>
      <c r="Y28" s="110"/>
      <c r="Z28" s="110"/>
      <c r="AA28" s="110"/>
      <c r="AB28" s="110"/>
      <c r="AC28" s="110"/>
      <c r="AD28" s="111"/>
      <c r="AE28"/>
    </row>
    <row r="29" spans="1:31" ht="12.5" customHeight="1">
      <c r="A29" s="160" t="s">
        <v>45</v>
      </c>
      <c r="B29" s="161"/>
      <c r="C29" s="161"/>
      <c r="D29" s="161"/>
      <c r="E29" s="162"/>
      <c r="F29" s="58" t="s">
        <v>6</v>
      </c>
      <c r="G29" s="59"/>
      <c r="H29" s="60"/>
      <c r="I29" s="58"/>
      <c r="J29" s="59"/>
      <c r="K29" s="59"/>
      <c r="L29" s="59"/>
      <c r="M29" s="59"/>
      <c r="N29" s="59"/>
      <c r="O29" s="59"/>
      <c r="P29" s="59"/>
      <c r="Q29" s="190" t="s">
        <v>11</v>
      </c>
      <c r="R29" s="58" t="s">
        <v>17</v>
      </c>
      <c r="S29" s="82"/>
      <c r="T29" s="85"/>
      <c r="U29" s="86"/>
      <c r="V29" s="86"/>
      <c r="W29" s="59" t="s">
        <v>8</v>
      </c>
      <c r="X29" s="86"/>
      <c r="Y29" s="86"/>
      <c r="Z29" s="86"/>
      <c r="AA29" s="59" t="s">
        <v>8</v>
      </c>
      <c r="AB29" s="86"/>
      <c r="AC29" s="86"/>
      <c r="AD29" s="186"/>
      <c r="AE29"/>
    </row>
    <row r="30" spans="1:31" ht="12.5" customHeight="1">
      <c r="A30" s="163"/>
      <c r="B30" s="164"/>
      <c r="C30" s="164"/>
      <c r="D30" s="164"/>
      <c r="E30" s="165"/>
      <c r="F30" s="61"/>
      <c r="G30" s="62"/>
      <c r="H30" s="63"/>
      <c r="I30" s="61"/>
      <c r="J30" s="62"/>
      <c r="K30" s="62"/>
      <c r="L30" s="62"/>
      <c r="M30" s="62"/>
      <c r="N30" s="62"/>
      <c r="O30" s="62"/>
      <c r="P30" s="62"/>
      <c r="Q30" s="191"/>
      <c r="R30" s="18"/>
      <c r="S30" s="83"/>
      <c r="T30" s="24"/>
      <c r="U30" s="25"/>
      <c r="V30" s="25"/>
      <c r="W30" s="19"/>
      <c r="X30" s="25"/>
      <c r="Y30" s="25"/>
      <c r="Z30" s="25"/>
      <c r="AA30" s="19"/>
      <c r="AB30" s="25"/>
      <c r="AC30" s="25"/>
      <c r="AD30" s="130"/>
      <c r="AE30"/>
    </row>
    <row r="31" spans="1:31" ht="8.5" customHeight="1">
      <c r="A31" s="166" t="s">
        <v>19</v>
      </c>
      <c r="B31" s="167"/>
      <c r="C31" s="167"/>
      <c r="D31" s="167"/>
      <c r="E31" s="168"/>
      <c r="F31" s="64" t="s">
        <v>18</v>
      </c>
      <c r="G31" s="65"/>
      <c r="H31" s="66"/>
      <c r="I31" s="73"/>
      <c r="J31" s="74"/>
      <c r="K31" s="74"/>
      <c r="L31" s="74"/>
      <c r="M31" s="74"/>
      <c r="N31" s="74"/>
      <c r="O31" s="74"/>
      <c r="P31" s="74"/>
      <c r="Q31" s="191"/>
      <c r="R31" s="18"/>
      <c r="S31" s="83"/>
      <c r="T31" s="24"/>
      <c r="U31" s="25"/>
      <c r="V31" s="25"/>
      <c r="W31" s="19"/>
      <c r="X31" s="25"/>
      <c r="Y31" s="25"/>
      <c r="Z31" s="25"/>
      <c r="AA31" s="19"/>
      <c r="AB31" s="25"/>
      <c r="AC31" s="25"/>
      <c r="AD31" s="130"/>
      <c r="AE31"/>
    </row>
    <row r="32" spans="1:31" ht="8.5" customHeight="1">
      <c r="A32" s="166"/>
      <c r="B32" s="167"/>
      <c r="C32" s="167"/>
      <c r="D32" s="167"/>
      <c r="E32" s="168"/>
      <c r="F32" s="67"/>
      <c r="G32" s="68"/>
      <c r="H32" s="69"/>
      <c r="I32" s="75"/>
      <c r="J32" s="76"/>
      <c r="K32" s="76"/>
      <c r="L32" s="76"/>
      <c r="M32" s="76"/>
      <c r="N32" s="76"/>
      <c r="O32" s="76"/>
      <c r="P32" s="76"/>
      <c r="Q32" s="191"/>
      <c r="R32" s="18"/>
      <c r="S32" s="83"/>
      <c r="T32" s="24"/>
      <c r="U32" s="25"/>
      <c r="V32" s="25"/>
      <c r="W32" s="19"/>
      <c r="X32" s="25"/>
      <c r="Y32" s="25"/>
      <c r="Z32" s="25"/>
      <c r="AA32" s="19"/>
      <c r="AB32" s="25"/>
      <c r="AC32" s="25"/>
      <c r="AD32" s="130"/>
      <c r="AE32"/>
    </row>
    <row r="33" spans="1:34" ht="8.5" customHeight="1">
      <c r="A33" s="169" t="s">
        <v>20</v>
      </c>
      <c r="B33" s="170"/>
      <c r="C33" s="170"/>
      <c r="D33" s="170"/>
      <c r="E33" s="171"/>
      <c r="F33" s="67"/>
      <c r="G33" s="68"/>
      <c r="H33" s="69"/>
      <c r="I33" s="75"/>
      <c r="J33" s="76"/>
      <c r="K33" s="76"/>
      <c r="L33" s="76"/>
      <c r="M33" s="76"/>
      <c r="N33" s="76"/>
      <c r="O33" s="76"/>
      <c r="P33" s="76"/>
      <c r="Q33" s="191"/>
      <c r="R33" s="18"/>
      <c r="S33" s="83"/>
      <c r="T33" s="24"/>
      <c r="U33" s="25"/>
      <c r="V33" s="25"/>
      <c r="W33" s="19"/>
      <c r="X33" s="25"/>
      <c r="Y33" s="25"/>
      <c r="Z33" s="25"/>
      <c r="AA33" s="19"/>
      <c r="AB33" s="25"/>
      <c r="AC33" s="25"/>
      <c r="AD33" s="130"/>
      <c r="AE33"/>
    </row>
    <row r="34" spans="1:34" ht="8.5" customHeight="1" thickBot="1">
      <c r="A34" s="172"/>
      <c r="B34" s="173"/>
      <c r="C34" s="173"/>
      <c r="D34" s="173"/>
      <c r="E34" s="174"/>
      <c r="F34" s="70"/>
      <c r="G34" s="71"/>
      <c r="H34" s="72"/>
      <c r="I34" s="77"/>
      <c r="J34" s="78"/>
      <c r="K34" s="78"/>
      <c r="L34" s="78"/>
      <c r="M34" s="78"/>
      <c r="N34" s="78"/>
      <c r="O34" s="78"/>
      <c r="P34" s="78"/>
      <c r="Q34" s="192"/>
      <c r="R34" s="20"/>
      <c r="S34" s="84"/>
      <c r="T34" s="28"/>
      <c r="U34" s="29"/>
      <c r="V34" s="29"/>
      <c r="W34" s="21"/>
      <c r="X34" s="29"/>
      <c r="Y34" s="29"/>
      <c r="Z34" s="29"/>
      <c r="AA34" s="21"/>
      <c r="AB34" s="29"/>
      <c r="AC34" s="29"/>
      <c r="AD34" s="151"/>
      <c r="AE34"/>
    </row>
    <row r="35" spans="1:34" ht="18" customHeight="1" thickBot="1">
      <c r="A35" s="7"/>
      <c r="B35" s="7"/>
      <c r="C35" s="7"/>
      <c r="D35" s="7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9"/>
      <c r="R35" s="8"/>
      <c r="S35" s="8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</row>
    <row r="36" spans="1:34" ht="15.65" customHeight="1">
      <c r="A36" s="101" t="s">
        <v>62</v>
      </c>
      <c r="B36" s="47" t="s">
        <v>21</v>
      </c>
      <c r="C36" s="48"/>
      <c r="D36" s="48"/>
      <c r="E36" s="51" t="s">
        <v>6</v>
      </c>
      <c r="F36" s="51"/>
      <c r="G36" s="51"/>
      <c r="H36" s="51"/>
      <c r="I36" s="51"/>
      <c r="J36" s="51"/>
      <c r="K36" s="51"/>
      <c r="L36" s="51"/>
      <c r="M36" s="51"/>
      <c r="N36" s="51"/>
      <c r="O36" s="256" t="s">
        <v>22</v>
      </c>
      <c r="P36" s="194"/>
      <c r="Q36" s="195"/>
      <c r="R36" s="193" t="s">
        <v>64</v>
      </c>
      <c r="S36" s="194"/>
      <c r="T36" s="194"/>
      <c r="U36" s="194"/>
      <c r="V36" s="195"/>
      <c r="W36" s="34" t="s">
        <v>3</v>
      </c>
      <c r="X36" s="35"/>
      <c r="Y36" s="35"/>
      <c r="Z36" s="35"/>
      <c r="AA36" s="35"/>
      <c r="AB36" s="35"/>
      <c r="AC36" s="35"/>
      <c r="AD36" s="36"/>
      <c r="AE36"/>
    </row>
    <row r="37" spans="1:34" ht="15.65" customHeight="1">
      <c r="A37" s="102"/>
      <c r="B37" s="49"/>
      <c r="C37" s="50"/>
      <c r="D37" s="50"/>
      <c r="E37" s="87" t="s">
        <v>23</v>
      </c>
      <c r="F37" s="87"/>
      <c r="G37" s="87"/>
      <c r="H37" s="87"/>
      <c r="I37" s="87"/>
      <c r="J37" s="87"/>
      <c r="K37" s="87"/>
      <c r="L37" s="87"/>
      <c r="M37" s="87"/>
      <c r="N37" s="87"/>
      <c r="O37" s="196"/>
      <c r="P37" s="54"/>
      <c r="Q37" s="55"/>
      <c r="R37" s="196"/>
      <c r="S37" s="54"/>
      <c r="T37" s="54"/>
      <c r="U37" s="54"/>
      <c r="V37" s="55"/>
      <c r="W37" s="37"/>
      <c r="X37" s="38"/>
      <c r="Y37" s="38"/>
      <c r="Z37" s="38"/>
      <c r="AA37" s="38"/>
      <c r="AB37" s="38"/>
      <c r="AC37" s="38"/>
      <c r="AD37" s="39"/>
      <c r="AE37"/>
    </row>
    <row r="38" spans="1:34" ht="16" customHeight="1">
      <c r="A38" s="102"/>
      <c r="B38" s="44" t="str">
        <f>IF(R38="","",IF(R38="補欠","補欠",$AK$7+R38))</f>
        <v/>
      </c>
      <c r="C38" s="45"/>
      <c r="D38" s="45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247"/>
      <c r="P38" s="248"/>
      <c r="Q38" s="249"/>
      <c r="R38" s="188"/>
      <c r="S38" s="188"/>
      <c r="T38" s="189"/>
      <c r="U38" s="52" t="s">
        <v>42</v>
      </c>
      <c r="V38" s="53"/>
      <c r="W38" s="40"/>
      <c r="X38" s="41"/>
      <c r="Y38" s="56" t="s">
        <v>4</v>
      </c>
      <c r="Z38" s="56"/>
      <c r="AA38" s="41"/>
      <c r="AB38" s="41"/>
      <c r="AC38" s="56" t="s">
        <v>5</v>
      </c>
      <c r="AD38" s="176"/>
      <c r="AE38"/>
      <c r="AH38" s="185" t="e">
        <f>AJ7&amp;R38&amp;"位"</f>
        <v>#N/A</v>
      </c>
    </row>
    <row r="39" spans="1:34" ht="34.5" customHeight="1">
      <c r="A39" s="102"/>
      <c r="B39" s="44"/>
      <c r="C39" s="45"/>
      <c r="D39" s="45"/>
      <c r="E39" s="11" t="s">
        <v>14</v>
      </c>
      <c r="F39" s="95"/>
      <c r="G39" s="95"/>
      <c r="H39" s="95"/>
      <c r="I39" s="95"/>
      <c r="J39" s="12" t="s">
        <v>15</v>
      </c>
      <c r="K39" s="96"/>
      <c r="L39" s="96"/>
      <c r="M39" s="96"/>
      <c r="N39" s="97"/>
      <c r="O39" s="257"/>
      <c r="P39" s="258"/>
      <c r="Q39" s="259"/>
      <c r="R39" s="188"/>
      <c r="S39" s="188"/>
      <c r="T39" s="189"/>
      <c r="U39" s="54"/>
      <c r="V39" s="55"/>
      <c r="W39" s="42"/>
      <c r="X39" s="43"/>
      <c r="Y39" s="57"/>
      <c r="Z39" s="57"/>
      <c r="AA39" s="43"/>
      <c r="AB39" s="43"/>
      <c r="AC39" s="57"/>
      <c r="AD39" s="187"/>
      <c r="AE39"/>
      <c r="AH39" s="185"/>
    </row>
    <row r="40" spans="1:34" ht="16" customHeight="1">
      <c r="A40" s="102"/>
      <c r="B40" s="44" t="str">
        <f>IF(R40="","",IF(R40="補欠","補欠",$AK$7+R40))</f>
        <v/>
      </c>
      <c r="C40" s="45"/>
      <c r="D40" s="45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247"/>
      <c r="P40" s="248"/>
      <c r="Q40" s="249"/>
      <c r="R40" s="91"/>
      <c r="S40" s="91"/>
      <c r="T40" s="92"/>
      <c r="U40" s="52" t="s">
        <v>42</v>
      </c>
      <c r="V40" s="53"/>
      <c r="W40" s="40"/>
      <c r="X40" s="41"/>
      <c r="Y40" s="56" t="s">
        <v>4</v>
      </c>
      <c r="Z40" s="56"/>
      <c r="AA40" s="41"/>
      <c r="AB40" s="41"/>
      <c r="AC40" s="56" t="s">
        <v>5</v>
      </c>
      <c r="AD40" s="176"/>
      <c r="AE40"/>
      <c r="AH40" s="185" t="e">
        <f>AJ7&amp;R40&amp;"位"</f>
        <v>#N/A</v>
      </c>
    </row>
    <row r="41" spans="1:34" ht="34.5" customHeight="1">
      <c r="A41" s="102"/>
      <c r="B41" s="44"/>
      <c r="C41" s="45"/>
      <c r="D41" s="45"/>
      <c r="E41" s="11" t="s">
        <v>14</v>
      </c>
      <c r="F41" s="95"/>
      <c r="G41" s="95"/>
      <c r="H41" s="95"/>
      <c r="I41" s="95"/>
      <c r="J41" s="12" t="s">
        <v>15</v>
      </c>
      <c r="K41" s="96"/>
      <c r="L41" s="96"/>
      <c r="M41" s="96"/>
      <c r="N41" s="97"/>
      <c r="O41" s="257"/>
      <c r="P41" s="258"/>
      <c r="Q41" s="259"/>
      <c r="R41" s="91"/>
      <c r="S41" s="91"/>
      <c r="T41" s="92"/>
      <c r="U41" s="54"/>
      <c r="V41" s="55"/>
      <c r="W41" s="42"/>
      <c r="X41" s="43"/>
      <c r="Y41" s="57"/>
      <c r="Z41" s="57"/>
      <c r="AA41" s="43"/>
      <c r="AB41" s="43"/>
      <c r="AC41" s="57"/>
      <c r="AD41" s="187"/>
      <c r="AE41"/>
      <c r="AH41" s="185"/>
    </row>
    <row r="42" spans="1:34" ht="16" customHeight="1">
      <c r="A42" s="102"/>
      <c r="B42" s="44" t="str">
        <f>IF(R42="","",IF(R42="補欠","補欠",$AK$7+R42))</f>
        <v/>
      </c>
      <c r="C42" s="45"/>
      <c r="D42" s="45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247"/>
      <c r="P42" s="248"/>
      <c r="Q42" s="249"/>
      <c r="R42" s="91"/>
      <c r="S42" s="91"/>
      <c r="T42" s="92"/>
      <c r="U42" s="52" t="s">
        <v>42</v>
      </c>
      <c r="V42" s="53"/>
      <c r="W42" s="40"/>
      <c r="X42" s="41"/>
      <c r="Y42" s="56" t="s">
        <v>4</v>
      </c>
      <c r="Z42" s="56"/>
      <c r="AA42" s="41"/>
      <c r="AB42" s="41"/>
      <c r="AC42" s="56" t="s">
        <v>5</v>
      </c>
      <c r="AD42" s="176"/>
      <c r="AE42"/>
      <c r="AH42" s="185" t="e">
        <f>AJ7&amp;R42&amp;"位"</f>
        <v>#N/A</v>
      </c>
    </row>
    <row r="43" spans="1:34" ht="34.5" customHeight="1">
      <c r="A43" s="102"/>
      <c r="B43" s="44"/>
      <c r="C43" s="45"/>
      <c r="D43" s="45"/>
      <c r="E43" s="11" t="s">
        <v>14</v>
      </c>
      <c r="F43" s="95"/>
      <c r="G43" s="95"/>
      <c r="H43" s="95"/>
      <c r="I43" s="95"/>
      <c r="J43" s="12" t="s">
        <v>15</v>
      </c>
      <c r="K43" s="96"/>
      <c r="L43" s="96"/>
      <c r="M43" s="96"/>
      <c r="N43" s="97"/>
      <c r="O43" s="257"/>
      <c r="P43" s="258"/>
      <c r="Q43" s="259"/>
      <c r="R43" s="91"/>
      <c r="S43" s="91"/>
      <c r="T43" s="92"/>
      <c r="U43" s="54"/>
      <c r="V43" s="55"/>
      <c r="W43" s="42"/>
      <c r="X43" s="43"/>
      <c r="Y43" s="57"/>
      <c r="Z43" s="57"/>
      <c r="AA43" s="43"/>
      <c r="AB43" s="43"/>
      <c r="AC43" s="57"/>
      <c r="AD43" s="187"/>
      <c r="AE43"/>
      <c r="AH43" s="185"/>
    </row>
    <row r="44" spans="1:34" ht="16" customHeight="1">
      <c r="A44" s="102"/>
      <c r="B44" s="44" t="str">
        <f>IF(R44="","",IF(R44="補欠","補欠",$AK$7+R44))</f>
        <v/>
      </c>
      <c r="C44" s="45"/>
      <c r="D44" s="45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247"/>
      <c r="P44" s="248"/>
      <c r="Q44" s="249"/>
      <c r="R44" s="91"/>
      <c r="S44" s="91"/>
      <c r="T44" s="92"/>
      <c r="U44" s="52" t="s">
        <v>42</v>
      </c>
      <c r="V44" s="53"/>
      <c r="W44" s="40"/>
      <c r="X44" s="41"/>
      <c r="Y44" s="56" t="s">
        <v>4</v>
      </c>
      <c r="Z44" s="56"/>
      <c r="AA44" s="41"/>
      <c r="AB44" s="41"/>
      <c r="AC44" s="56" t="s">
        <v>5</v>
      </c>
      <c r="AD44" s="176"/>
      <c r="AE44"/>
      <c r="AH44" s="185" t="e">
        <f>AJ7&amp;R44&amp;"位"</f>
        <v>#N/A</v>
      </c>
    </row>
    <row r="45" spans="1:34" ht="34.5" customHeight="1" thickBot="1">
      <c r="A45" s="103"/>
      <c r="B45" s="89"/>
      <c r="C45" s="90"/>
      <c r="D45" s="90"/>
      <c r="E45" s="13" t="s">
        <v>14</v>
      </c>
      <c r="F45" s="98"/>
      <c r="G45" s="98"/>
      <c r="H45" s="98"/>
      <c r="I45" s="98"/>
      <c r="J45" s="14" t="s">
        <v>15</v>
      </c>
      <c r="K45" s="99"/>
      <c r="L45" s="99"/>
      <c r="M45" s="99"/>
      <c r="N45" s="100"/>
      <c r="O45" s="250"/>
      <c r="P45" s="251"/>
      <c r="Q45" s="252"/>
      <c r="R45" s="93"/>
      <c r="S45" s="93"/>
      <c r="T45" s="94"/>
      <c r="U45" s="211"/>
      <c r="V45" s="212"/>
      <c r="W45" s="213"/>
      <c r="X45" s="175"/>
      <c r="Y45" s="177"/>
      <c r="Z45" s="177"/>
      <c r="AA45" s="175"/>
      <c r="AB45" s="175"/>
      <c r="AC45" s="177"/>
      <c r="AD45" s="178"/>
      <c r="AE45" s="15"/>
      <c r="AH45" s="185"/>
    </row>
    <row r="46" spans="1:34" ht="12" customHeight="1">
      <c r="A46" s="88" t="s">
        <v>39</v>
      </c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</row>
    <row r="47" spans="1:34" ht="12" customHeight="1">
      <c r="A47" s="88"/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</row>
    <row r="48" spans="1:34" ht="12" customHeight="1">
      <c r="A48" s="88"/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</row>
    <row r="49" spans="1:30" ht="12" customHeight="1">
      <c r="A49" s="88"/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</row>
    <row r="50" spans="1:30" ht="12" customHeight="1">
      <c r="A50" s="88"/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</row>
    <row r="51" spans="1:30" ht="12" customHeight="1">
      <c r="A51" s="32" t="s">
        <v>35</v>
      </c>
      <c r="B51" s="32"/>
      <c r="C51" s="32"/>
      <c r="D51" s="32"/>
      <c r="E51" s="33"/>
      <c r="F51" s="33"/>
      <c r="G51" s="32" t="s">
        <v>24</v>
      </c>
      <c r="H51" s="32"/>
      <c r="I51" s="33"/>
      <c r="J51" s="33"/>
      <c r="K51" s="32" t="s">
        <v>25</v>
      </c>
      <c r="L51" s="32"/>
    </row>
    <row r="52" spans="1:30" ht="12" customHeight="1">
      <c r="A52" s="32"/>
      <c r="B52" s="32"/>
      <c r="C52" s="32"/>
      <c r="D52" s="32"/>
      <c r="E52" s="33"/>
      <c r="F52" s="33"/>
      <c r="G52" s="32"/>
      <c r="H52" s="32"/>
      <c r="I52" s="33"/>
      <c r="J52" s="33"/>
      <c r="K52" s="32"/>
      <c r="L52" s="32"/>
    </row>
    <row r="53" spans="1:30" ht="13" customHeight="1">
      <c r="A53" s="31">
        <f>F13</f>
        <v>0</v>
      </c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79" t="s">
        <v>40</v>
      </c>
      <c r="R53" s="80"/>
      <c r="S53" s="80"/>
      <c r="T53" s="81"/>
      <c r="U53" s="81"/>
      <c r="V53" s="81"/>
      <c r="W53" s="81"/>
      <c r="X53" s="81"/>
      <c r="Y53" s="81"/>
      <c r="Z53" s="81"/>
      <c r="AA53" s="81"/>
      <c r="AB53" s="81"/>
      <c r="AC53" s="30" t="s">
        <v>26</v>
      </c>
      <c r="AD53" s="30"/>
    </row>
    <row r="54" spans="1:30" ht="13" customHeight="1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80"/>
      <c r="R54" s="80"/>
      <c r="S54" s="80"/>
      <c r="T54" s="81"/>
      <c r="U54" s="81"/>
      <c r="V54" s="81"/>
      <c r="W54" s="81"/>
      <c r="X54" s="81"/>
      <c r="Y54" s="81"/>
      <c r="Z54" s="81"/>
      <c r="AA54" s="81"/>
      <c r="AB54" s="81"/>
      <c r="AC54" s="30"/>
      <c r="AD54" s="30"/>
    </row>
    <row r="55" spans="1:30" ht="13" customHeight="1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80"/>
      <c r="R55" s="80"/>
      <c r="S55" s="80"/>
      <c r="T55" s="81"/>
      <c r="U55" s="81"/>
      <c r="V55" s="81"/>
      <c r="W55" s="81"/>
      <c r="X55" s="81"/>
      <c r="Y55" s="81"/>
      <c r="Z55" s="81"/>
      <c r="AA55" s="81"/>
      <c r="AB55" s="81"/>
      <c r="AC55" s="30"/>
      <c r="AD55" s="30"/>
    </row>
  </sheetData>
  <sheetProtection sheet="1" objects="1" scenarios="1"/>
  <mergeCells count="131">
    <mergeCell ref="AH44:AH45"/>
    <mergeCell ref="G24:J26"/>
    <mergeCell ref="L24:O26"/>
    <mergeCell ref="F22:O23"/>
    <mergeCell ref="AH42:AH43"/>
    <mergeCell ref="B42:D43"/>
    <mergeCell ref="E42:N42"/>
    <mergeCell ref="R42:T43"/>
    <mergeCell ref="U42:V43"/>
    <mergeCell ref="W42:X43"/>
    <mergeCell ref="Y42:Z43"/>
    <mergeCell ref="AA42:AB43"/>
    <mergeCell ref="AC42:AD43"/>
    <mergeCell ref="F43:I43"/>
    <mergeCell ref="K43:N43"/>
    <mergeCell ref="O42:Q43"/>
    <mergeCell ref="E8:G10"/>
    <mergeCell ref="H6:K7"/>
    <mergeCell ref="H8:K10"/>
    <mergeCell ref="A11:A21"/>
    <mergeCell ref="P27:V27"/>
    <mergeCell ref="A22:A28"/>
    <mergeCell ref="U44:V45"/>
    <mergeCell ref="W40:X41"/>
    <mergeCell ref="Y40:Z41"/>
    <mergeCell ref="W44:X45"/>
    <mergeCell ref="Y44:Z45"/>
    <mergeCell ref="F27:O28"/>
    <mergeCell ref="B24:E26"/>
    <mergeCell ref="F24:F26"/>
    <mergeCell ref="F11:AD12"/>
    <mergeCell ref="F13:AD15"/>
    <mergeCell ref="P22:P26"/>
    <mergeCell ref="Q22:S25"/>
    <mergeCell ref="T22:V25"/>
    <mergeCell ref="W22:W25"/>
    <mergeCell ref="X22:Z25"/>
    <mergeCell ref="AA22:AA25"/>
    <mergeCell ref="AA38:AB39"/>
    <mergeCell ref="U40:V41"/>
    <mergeCell ref="T26:AD26"/>
    <mergeCell ref="K24:K26"/>
    <mergeCell ref="AH38:AH39"/>
    <mergeCell ref="AH40:AH41"/>
    <mergeCell ref="X29:Z34"/>
    <mergeCell ref="AA29:AA34"/>
    <mergeCell ref="AB29:AD34"/>
    <mergeCell ref="AC40:AD41"/>
    <mergeCell ref="AA40:AB41"/>
    <mergeCell ref="R38:T39"/>
    <mergeCell ref="W29:W34"/>
    <mergeCell ref="Q29:Q34"/>
    <mergeCell ref="R36:V37"/>
    <mergeCell ref="AB22:AD25"/>
    <mergeCell ref="Q26:S26"/>
    <mergeCell ref="O36:Q37"/>
    <mergeCell ref="O38:Q39"/>
    <mergeCell ref="O40:Q41"/>
    <mergeCell ref="P28:V28"/>
    <mergeCell ref="AC38:AD39"/>
    <mergeCell ref="B22:E23"/>
    <mergeCell ref="B27:E28"/>
    <mergeCell ref="W27:AD28"/>
    <mergeCell ref="A1:AD2"/>
    <mergeCell ref="A3:AD5"/>
    <mergeCell ref="A6:D10"/>
    <mergeCell ref="B16:E21"/>
    <mergeCell ref="F16:F17"/>
    <mergeCell ref="G16:I17"/>
    <mergeCell ref="J16:J17"/>
    <mergeCell ref="K16:N17"/>
    <mergeCell ref="AB16:AD18"/>
    <mergeCell ref="B11:E12"/>
    <mergeCell ref="B13:E15"/>
    <mergeCell ref="R19:S21"/>
    <mergeCell ref="AB19:AD21"/>
    <mergeCell ref="AA16:AA18"/>
    <mergeCell ref="AA19:AA21"/>
    <mergeCell ref="W16:W18"/>
    <mergeCell ref="X16:Z18"/>
    <mergeCell ref="W19:W21"/>
    <mergeCell ref="X19:Z21"/>
    <mergeCell ref="R16:S18"/>
    <mergeCell ref="E6:G7"/>
    <mergeCell ref="R29:S34"/>
    <mergeCell ref="T29:V34"/>
    <mergeCell ref="E37:N37"/>
    <mergeCell ref="A46:AD50"/>
    <mergeCell ref="B44:D45"/>
    <mergeCell ref="E44:N44"/>
    <mergeCell ref="R44:T45"/>
    <mergeCell ref="F39:I39"/>
    <mergeCell ref="K39:N39"/>
    <mergeCell ref="F41:I41"/>
    <mergeCell ref="K41:N41"/>
    <mergeCell ref="F45:I45"/>
    <mergeCell ref="K45:N45"/>
    <mergeCell ref="B40:D41"/>
    <mergeCell ref="E40:N40"/>
    <mergeCell ref="R40:T41"/>
    <mergeCell ref="A36:A45"/>
    <mergeCell ref="A29:E30"/>
    <mergeCell ref="A31:E32"/>
    <mergeCell ref="A33:E34"/>
    <mergeCell ref="AA44:AB45"/>
    <mergeCell ref="AC44:AD45"/>
    <mergeCell ref="O44:Q45"/>
    <mergeCell ref="F18:Q21"/>
    <mergeCell ref="T16:V18"/>
    <mergeCell ref="T19:V21"/>
    <mergeCell ref="AC53:AD55"/>
    <mergeCell ref="A53:P55"/>
    <mergeCell ref="A51:D52"/>
    <mergeCell ref="E51:F52"/>
    <mergeCell ref="G51:H52"/>
    <mergeCell ref="I51:J52"/>
    <mergeCell ref="K51:L52"/>
    <mergeCell ref="W36:AD37"/>
    <mergeCell ref="W38:X39"/>
    <mergeCell ref="B38:D39"/>
    <mergeCell ref="E38:N38"/>
    <mergeCell ref="B36:D37"/>
    <mergeCell ref="E36:N36"/>
    <mergeCell ref="U38:V39"/>
    <mergeCell ref="Y38:Z39"/>
    <mergeCell ref="F29:H30"/>
    <mergeCell ref="F31:H34"/>
    <mergeCell ref="I31:P34"/>
    <mergeCell ref="I29:P30"/>
    <mergeCell ref="Q53:S55"/>
    <mergeCell ref="T53:AB55"/>
  </mergeCells>
  <phoneticPr fontId="1"/>
  <conditionalFormatting sqref="B38:D39">
    <cfRule type="expression" dxfId="19" priority="5">
      <formula>$R$38="補欠"</formula>
    </cfRule>
  </conditionalFormatting>
  <conditionalFormatting sqref="B38:D45 W40:X45 AA40:AB45 E38:O38 R38:T45 E40:O40 F41:I41 K41:N41 E42:O42 F43:I43 K43:N43 E44:O44 F45:I45 K45:N45">
    <cfRule type="containsBlanks" dxfId="18" priority="7">
      <formula>LEN(TRIM(B38))=0</formula>
    </cfRule>
  </conditionalFormatting>
  <conditionalFormatting sqref="B40:D43">
    <cfRule type="expression" dxfId="17" priority="4">
      <formula>$R$40="補欠"</formula>
    </cfRule>
  </conditionalFormatting>
  <conditionalFormatting sqref="B44:D45">
    <cfRule type="expression" dxfId="16" priority="1">
      <formula>$R$44="補欠"</formula>
    </cfRule>
  </conditionalFormatting>
  <conditionalFormatting sqref="I29:P30">
    <cfRule type="expression" dxfId="15" priority="48">
      <formula>AND($I$31&lt;&gt;"",$I$29="")</formula>
    </cfRule>
  </conditionalFormatting>
  <conditionalFormatting sqref="P22 T22 X22 AB22 T26">
    <cfRule type="containsBlanks" dxfId="14" priority="28">
      <formula>LEN(TRIM(P22))=0</formula>
    </cfRule>
  </conditionalFormatting>
  <conditionalFormatting sqref="P27:AD28">
    <cfRule type="expression" dxfId="13" priority="22">
      <formula>$F$27="教職員"</formula>
    </cfRule>
    <cfRule type="expression" dxfId="12" priority="23">
      <formula>$F$27="教頭・副校長"</formula>
    </cfRule>
    <cfRule type="expression" dxfId="11" priority="24">
      <formula>$F$27=""</formula>
    </cfRule>
    <cfRule type="expression" dxfId="10" priority="25">
      <formula>$F$27="校長"</formula>
    </cfRule>
  </conditionalFormatting>
  <conditionalFormatting sqref="R38:T39">
    <cfRule type="expression" dxfId="9" priority="55">
      <formula>AND(#REF!&lt;&gt;"",$R$38="")</formula>
    </cfRule>
  </conditionalFormatting>
  <conditionalFormatting sqref="T29:V34">
    <cfRule type="expression" dxfId="8" priority="56">
      <formula>AND($I$31&lt;&gt;"",$T$29="")</formula>
    </cfRule>
  </conditionalFormatting>
  <conditionalFormatting sqref="W38 AA38 E8 H8 F11 F13 T16 G16:I17 K16:N17 X16:Z21 AB16:AD21 F18 T19 F22 G24 L24 F27 F39:I39 K39:N39 E51:F52 I51:J52 T53:AB55">
    <cfRule type="containsBlanks" dxfId="7" priority="52">
      <formula>LEN(TRIM(E8))=0</formula>
    </cfRule>
  </conditionalFormatting>
  <conditionalFormatting sqref="W38:X39 AA38:AB39">
    <cfRule type="expression" dxfId="6" priority="6">
      <formula>$R$38="補欠"</formula>
    </cfRule>
  </conditionalFormatting>
  <conditionalFormatting sqref="W40:X43 AA40:AB43">
    <cfRule type="expression" dxfId="5" priority="3">
      <formula>$R$40="補欠"</formula>
    </cfRule>
  </conditionalFormatting>
  <conditionalFormatting sqref="W44:X45 AA44:AB45">
    <cfRule type="expression" dxfId="4" priority="2">
      <formula>$R$44="補欠"</formula>
    </cfRule>
  </conditionalFormatting>
  <conditionalFormatting sqref="W27:AD28">
    <cfRule type="expression" dxfId="3" priority="26">
      <formula>AND($F$27="地域スポーツクラブ指導者",$W$27="")</formula>
    </cfRule>
    <cfRule type="expression" dxfId="2" priority="27">
      <formula>AND($F$27="部活動指導員",$W$27="")</formula>
    </cfRule>
  </conditionalFormatting>
  <conditionalFormatting sqref="X29:Z34">
    <cfRule type="expression" dxfId="1" priority="57">
      <formula>AND($I$31&lt;&gt;"",$X$29="")</formula>
    </cfRule>
  </conditionalFormatting>
  <conditionalFormatting sqref="AB29:AD34">
    <cfRule type="expression" dxfId="0" priority="58">
      <formula>AND($I$31&lt;&gt;"",$AB$29="")</formula>
    </cfRule>
  </conditionalFormatting>
  <dataValidations count="5">
    <dataValidation type="list" allowBlank="1" showInputMessage="1" showErrorMessage="1" sqref="E8" xr:uid="{00000000-0002-0000-0000-000000000000}">
      <formula1>"男子,女子"</formula1>
    </dataValidation>
    <dataValidation type="list" allowBlank="1" showInputMessage="1" showErrorMessage="1" sqref="H8" xr:uid="{00000000-0002-0000-0000-000001000000}">
      <formula1>"山梨県,群馬県,埼玉県,神奈川県,茨城県,東京都,栃木県,千葉県"</formula1>
    </dataValidation>
    <dataValidation imeMode="fullKatakana" allowBlank="1" showInputMessage="1" showErrorMessage="1" sqref="I29 F11 E38:N38 E40:N40 E44:N44 F22:O23 E42:N42" xr:uid="{00000000-0002-0000-0000-000002000000}"/>
    <dataValidation type="list" allowBlank="1" showInputMessage="1" showErrorMessage="1" sqref="R38:T45" xr:uid="{00000000-0002-0000-0000-000003000000}">
      <formula1>"1,2,3,4,補欠"</formula1>
    </dataValidation>
    <dataValidation type="list" allowBlank="1" showInputMessage="1" showErrorMessage="1" sqref="F27:O28" xr:uid="{00000000-0002-0000-0000-000004000000}">
      <formula1>"校長,教頭・副校長,教職員,部活動指導員,地域スポーツクラブ指導者"</formula1>
    </dataValidation>
  </dataValidations>
  <pageMargins left="0.59055118110236227" right="0.59055118110236227" top="0.59055118110236227" bottom="0.59055118110236227" header="0.31496062992125984" footer="0.31496062992125984"/>
  <pageSetup paperSize="9" scale="98" orientation="portrait" blackAndWhite="1" horizontalDpi="1200" verticalDpi="1200" r:id="rId1"/>
  <ignoredErrors>
    <ignoredError sqref="P27:P28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60" r:id="rId4" name="Check Box 12">
              <controlPr defaultSize="0" autoFill="0" autoLine="0" autoPict="0">
                <anchor moveWithCells="1">
                  <from>
                    <xdr:col>0</xdr:col>
                    <xdr:colOff>31750</xdr:colOff>
                    <xdr:row>30</xdr:row>
                    <xdr:rowOff>38100</xdr:rowOff>
                  </from>
                  <to>
                    <xdr:col>1</xdr:col>
                    <xdr:colOff>12700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5" name="Check Box 13">
              <controlPr defaultSize="0" autoFill="0" autoLine="0" autoPict="0">
                <anchor moveWithCells="1">
                  <from>
                    <xdr:col>0</xdr:col>
                    <xdr:colOff>31750</xdr:colOff>
                    <xdr:row>32</xdr:row>
                    <xdr:rowOff>38100</xdr:rowOff>
                  </from>
                  <to>
                    <xdr:col>1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L10"/>
  <sheetViews>
    <sheetView workbookViewId="0">
      <selection activeCell="L5" sqref="L5"/>
    </sheetView>
  </sheetViews>
  <sheetFormatPr defaultRowHeight="18"/>
  <cols>
    <col min="1" max="1" width="4.75" customWidth="1"/>
    <col min="2" max="3" width="3.58203125" customWidth="1"/>
    <col min="4" max="4" width="8.25" customWidth="1"/>
    <col min="5" max="6" width="21.58203125" customWidth="1"/>
    <col min="7" max="7" width="11.5" customWidth="1"/>
    <col min="8" max="8" width="12.83203125" customWidth="1"/>
    <col min="9" max="9" width="5.08203125" customWidth="1"/>
    <col min="10" max="10" width="10.83203125" customWidth="1"/>
    <col min="11" max="11" width="12.83203125" customWidth="1"/>
    <col min="12" max="12" width="3.83203125" customWidth="1"/>
  </cols>
  <sheetData>
    <row r="1" spans="1:12" s="3" customFormat="1" ht="25.5" customHeight="1">
      <c r="A1" s="4" t="s">
        <v>27</v>
      </c>
      <c r="B1" s="4" t="s">
        <v>4</v>
      </c>
      <c r="C1" s="4" t="s">
        <v>5</v>
      </c>
      <c r="D1" s="4" t="s">
        <v>28</v>
      </c>
      <c r="E1" s="4" t="s">
        <v>29</v>
      </c>
      <c r="F1" s="4" t="s">
        <v>30</v>
      </c>
      <c r="G1" s="4" t="s">
        <v>31</v>
      </c>
      <c r="H1" s="4" t="s">
        <v>32</v>
      </c>
      <c r="I1" s="4" t="s">
        <v>21</v>
      </c>
      <c r="J1" s="4" t="s">
        <v>33</v>
      </c>
      <c r="K1" s="4" t="s">
        <v>34</v>
      </c>
      <c r="L1" s="4" t="s">
        <v>22</v>
      </c>
    </row>
    <row r="2" spans="1:12" s="2" customFormat="1" ht="25.5" customHeight="1">
      <c r="A2" s="5">
        <f>申込書!E8</f>
        <v>0</v>
      </c>
      <c r="B2" s="5">
        <f>申込書!W38</f>
        <v>0</v>
      </c>
      <c r="C2" s="5">
        <f>申込書!AA38</f>
        <v>0</v>
      </c>
      <c r="D2" s="5" t="e">
        <f>申込書!AH38</f>
        <v>#N/A</v>
      </c>
      <c r="E2" s="5">
        <f>申込書!F13</f>
        <v>0</v>
      </c>
      <c r="F2" s="5">
        <f>申込書!F11</f>
        <v>0</v>
      </c>
      <c r="G2" s="5" t="str">
        <f>申込書!G24&amp;"　"&amp;申込書!L24</f>
        <v>　</v>
      </c>
      <c r="H2" s="5">
        <f>申込書!F22</f>
        <v>0</v>
      </c>
      <c r="I2" s="5" t="str">
        <f>申込書!B38</f>
        <v/>
      </c>
      <c r="J2" s="5" t="str">
        <f>申込書!F39&amp;"　"&amp;申込書!K39</f>
        <v>　</v>
      </c>
      <c r="K2" s="5">
        <f>申込書!E38</f>
        <v>0</v>
      </c>
      <c r="L2" s="5">
        <f>申込書!O38</f>
        <v>0</v>
      </c>
    </row>
    <row r="3" spans="1:12" s="2" customFormat="1" ht="25.5" customHeight="1">
      <c r="A3" s="5" t="str">
        <f>IF(J3="　","",A2)</f>
        <v/>
      </c>
      <c r="B3" s="5" t="str">
        <f>IF(J3="　","",申込書!W40)</f>
        <v/>
      </c>
      <c r="C3" s="5" t="str">
        <f>IF(J3="　","",申込書!AA40)</f>
        <v/>
      </c>
      <c r="D3" s="5" t="str">
        <f>IF(J3="　","",申込書!AH40)</f>
        <v/>
      </c>
      <c r="E3" s="5" t="str">
        <f>IF(J3="　","",E2)</f>
        <v/>
      </c>
      <c r="F3" s="5" t="str">
        <f>IF(J3="　","",F2)</f>
        <v/>
      </c>
      <c r="G3" s="5" t="str">
        <f>IF(J3="　","",G2)</f>
        <v/>
      </c>
      <c r="H3" s="5" t="str">
        <f>IF(J3="　","",H2)</f>
        <v/>
      </c>
      <c r="I3" s="5" t="str">
        <f>申込書!B40</f>
        <v/>
      </c>
      <c r="J3" s="5" t="str">
        <f>申込書!F41&amp;"　"&amp;申込書!K41</f>
        <v>　</v>
      </c>
      <c r="K3" s="5" t="str">
        <f>IF(J3="　","",申込書!E40)</f>
        <v/>
      </c>
      <c r="L3" s="5" t="str">
        <f>IF(J3="　","",申込書!O40)</f>
        <v/>
      </c>
    </row>
    <row r="4" spans="1:12" s="2" customFormat="1" ht="25.5" customHeight="1">
      <c r="A4" s="5" t="str">
        <f>IF(J4="　","",A2)</f>
        <v/>
      </c>
      <c r="B4" s="5" t="str">
        <f>IF(J4="　","",申込書!W42)</f>
        <v/>
      </c>
      <c r="C4" s="5" t="str">
        <f>IF(J4="　","",申込書!AA42)</f>
        <v/>
      </c>
      <c r="D4" s="5" t="str">
        <f>IF(J4="　","",申込書!AH42)</f>
        <v/>
      </c>
      <c r="E4" s="5" t="str">
        <f>IF(J4="　","",E2)</f>
        <v/>
      </c>
      <c r="F4" s="5" t="str">
        <f>IF(J4="　","",F2)</f>
        <v/>
      </c>
      <c r="G4" s="5" t="str">
        <f>IF(J4="　","",G2)</f>
        <v/>
      </c>
      <c r="H4" s="5" t="str">
        <f>IF(J4="　","",H2)</f>
        <v/>
      </c>
      <c r="I4" s="5" t="str">
        <f>申込書!B42</f>
        <v/>
      </c>
      <c r="J4" s="5" t="str">
        <f>申込書!F43&amp;"　"&amp;申込書!K43</f>
        <v>　</v>
      </c>
      <c r="K4" s="5" t="str">
        <f>IF(J4="　","",申込書!E42)</f>
        <v/>
      </c>
      <c r="L4" s="5" t="str">
        <f>IF(J4="　","",申込書!O42)</f>
        <v/>
      </c>
    </row>
    <row r="5" spans="1:12" s="2" customFormat="1" ht="25.5" customHeight="1">
      <c r="A5" s="5" t="str">
        <f>IF(J5="　","",A2)</f>
        <v/>
      </c>
      <c r="B5" s="5" t="str">
        <f>IF(J5="　","",申込書!W44)</f>
        <v/>
      </c>
      <c r="C5" s="5" t="str">
        <f>IF(J5="　","",申込書!AA44)</f>
        <v/>
      </c>
      <c r="D5" s="5" t="str">
        <f>IF(J5="　","",申込書!AH44)</f>
        <v/>
      </c>
      <c r="E5" s="5" t="str">
        <f>IF(J5="　","",E2)</f>
        <v/>
      </c>
      <c r="F5" s="5" t="str">
        <f>IF(J5="　","",F2)</f>
        <v/>
      </c>
      <c r="G5" s="5" t="str">
        <f>IF(J5="　","",G2)</f>
        <v/>
      </c>
      <c r="H5" s="5" t="str">
        <f>IF(J5="　","",H2)</f>
        <v/>
      </c>
      <c r="I5" s="5" t="str">
        <f>申込書!B44</f>
        <v/>
      </c>
      <c r="J5" s="5" t="str">
        <f>申込書!F45&amp;"　"&amp;申込書!K45</f>
        <v>　</v>
      </c>
      <c r="K5" s="5" t="str">
        <f>IF(J5="　","",申込書!E44)</f>
        <v/>
      </c>
      <c r="L5" s="5" t="str">
        <f>IF(J5="　","",申込書!O44)</f>
        <v/>
      </c>
    </row>
    <row r="6" spans="1:12" s="2" customFormat="1"/>
    <row r="7" spans="1:12" s="2" customFormat="1"/>
    <row r="8" spans="1:12" s="2" customFormat="1"/>
    <row r="9" spans="1:12" s="2" customFormat="1"/>
    <row r="10" spans="1:12" s="2" customFormat="1"/>
  </sheetData>
  <phoneticPr fontId="1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</vt:lpstr>
      <vt:lpstr>プログラム用データ</vt:lpstr>
      <vt:lpstr>申込書!Print_Area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梶原隆史</dc:creator>
  <cp:keywords/>
  <dc:description/>
  <cp:lastModifiedBy>隆史 梶原</cp:lastModifiedBy>
  <cp:revision/>
  <cp:lastPrinted>2023-07-05T14:14:24Z</cp:lastPrinted>
  <dcterms:created xsi:type="dcterms:W3CDTF">2021-08-10T23:47:08Z</dcterms:created>
  <dcterms:modified xsi:type="dcterms:W3CDTF">2023-07-05T14:21:45Z</dcterms:modified>
  <cp:category/>
  <cp:contentStatus/>
</cp:coreProperties>
</file>